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730" windowHeight="11760"/>
  </bookViews>
  <sheets>
    <sheet name="fiche terrain à imprimer" sheetId="3" r:id="rId1"/>
    <sheet name="Ref. Taxo. " sheetId="2" r:id="rId2"/>
    <sheet name="Saisie" sheetId="1" r:id="rId3"/>
  </sheets>
  <calcPr calcId="145621"/>
</workbook>
</file>

<file path=xl/calcChain.xml><?xml version="1.0" encoding="utf-8"?>
<calcChain xmlns="http://schemas.openxmlformats.org/spreadsheetml/2006/main">
  <c r="C15" i="3" l="1"/>
  <c r="C16" i="3" s="1"/>
  <c r="D52" i="1" l="1"/>
  <c r="D109" i="1" l="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108" i="1"/>
  <c r="A81" i="1" l="1"/>
  <c r="B81" i="1"/>
  <c r="B108" i="1"/>
  <c r="A108" i="1"/>
  <c r="A52" i="1"/>
  <c r="B52" i="1"/>
  <c r="C52" i="1"/>
  <c r="B92" i="1" l="1"/>
  <c r="H64" i="1"/>
  <c r="B84" i="1" l="1"/>
  <c r="B82" i="1"/>
  <c r="A92" i="1"/>
  <c r="A90" i="1"/>
  <c r="A88" i="1"/>
  <c r="A86" i="1"/>
  <c r="A84" i="1"/>
  <c r="A82" i="1"/>
  <c r="A91" i="1"/>
  <c r="A89" i="1"/>
  <c r="A87" i="1"/>
  <c r="A85" i="1"/>
  <c r="A83" i="1"/>
  <c r="B83" i="1"/>
  <c r="B85" i="1"/>
  <c r="B87" i="1"/>
  <c r="B89" i="1"/>
  <c r="B91" i="1"/>
  <c r="B86" i="1"/>
  <c r="B88" i="1"/>
  <c r="B90" i="1"/>
  <c r="A263" i="1" l="1"/>
  <c r="A261" i="1"/>
  <c r="A259" i="1"/>
  <c r="A257" i="1"/>
  <c r="A255" i="1"/>
  <c r="A253" i="1"/>
  <c r="A251" i="1"/>
  <c r="A249" i="1"/>
  <c r="A247" i="1"/>
  <c r="A245" i="1"/>
  <c r="A243" i="1"/>
  <c r="A241" i="1"/>
  <c r="A239" i="1"/>
  <c r="A237" i="1"/>
  <c r="A235" i="1"/>
  <c r="A233" i="1"/>
  <c r="A231" i="1"/>
  <c r="A229" i="1"/>
  <c r="A227" i="1"/>
  <c r="A225" i="1"/>
  <c r="A223" i="1"/>
  <c r="A221" i="1"/>
  <c r="A219" i="1"/>
  <c r="A217" i="1"/>
  <c r="A215" i="1"/>
  <c r="A213" i="1"/>
  <c r="A211" i="1"/>
  <c r="A209" i="1"/>
  <c r="A207" i="1"/>
  <c r="A205" i="1"/>
  <c r="A203" i="1"/>
  <c r="A201" i="1"/>
  <c r="A199" i="1"/>
  <c r="A197" i="1"/>
  <c r="A195" i="1"/>
  <c r="A193" i="1"/>
  <c r="A191" i="1"/>
  <c r="A189" i="1"/>
  <c r="A187" i="1"/>
  <c r="A185" i="1"/>
  <c r="A183" i="1"/>
  <c r="A181" i="1"/>
  <c r="A179" i="1"/>
  <c r="A177" i="1"/>
  <c r="A175" i="1"/>
  <c r="A173" i="1"/>
  <c r="A171" i="1"/>
  <c r="A169" i="1"/>
  <c r="A167" i="1"/>
  <c r="A165" i="1"/>
  <c r="A163" i="1"/>
  <c r="A161" i="1"/>
  <c r="A159" i="1"/>
  <c r="A157" i="1"/>
  <c r="A155" i="1"/>
  <c r="A153" i="1"/>
  <c r="A151" i="1"/>
  <c r="A149" i="1"/>
  <c r="A147" i="1"/>
  <c r="A145" i="1"/>
  <c r="A143" i="1"/>
  <c r="A141" i="1"/>
  <c r="A139" i="1"/>
  <c r="A137" i="1"/>
  <c r="A135" i="1"/>
  <c r="A133" i="1"/>
  <c r="A131" i="1"/>
  <c r="A129" i="1"/>
  <c r="A127" i="1"/>
  <c r="A125" i="1"/>
  <c r="A123" i="1"/>
  <c r="A121" i="1"/>
  <c r="A119" i="1"/>
  <c r="A117" i="1"/>
  <c r="A115" i="1"/>
  <c r="A113" i="1"/>
  <c r="A111" i="1"/>
  <c r="A109" i="1"/>
  <c r="A262" i="1"/>
  <c r="A260" i="1"/>
  <c r="A258" i="1"/>
  <c r="A256" i="1"/>
  <c r="A254" i="1"/>
  <c r="A252" i="1"/>
  <c r="A250" i="1"/>
  <c r="A248" i="1"/>
  <c r="A246" i="1"/>
  <c r="A244" i="1"/>
  <c r="A242" i="1"/>
  <c r="A240" i="1"/>
  <c r="A238" i="1"/>
  <c r="A236" i="1"/>
  <c r="A234" i="1"/>
  <c r="A232" i="1"/>
  <c r="A230" i="1"/>
  <c r="A228" i="1"/>
  <c r="A226" i="1"/>
  <c r="A224" i="1"/>
  <c r="A222" i="1"/>
  <c r="A220" i="1"/>
  <c r="A218" i="1"/>
  <c r="A216" i="1"/>
  <c r="A214" i="1"/>
  <c r="A212" i="1"/>
  <c r="A210" i="1"/>
  <c r="A208" i="1"/>
  <c r="A206" i="1"/>
  <c r="A204" i="1"/>
  <c r="A202" i="1"/>
  <c r="A200" i="1"/>
  <c r="A198" i="1"/>
  <c r="A196" i="1"/>
  <c r="A194" i="1"/>
  <c r="A192" i="1"/>
  <c r="A190" i="1"/>
  <c r="A188" i="1"/>
  <c r="A186" i="1"/>
  <c r="A184" i="1"/>
  <c r="A182" i="1"/>
  <c r="A180" i="1"/>
  <c r="A178" i="1"/>
  <c r="A176" i="1"/>
  <c r="A174" i="1"/>
  <c r="A172" i="1"/>
  <c r="A170" i="1"/>
  <c r="A168" i="1"/>
  <c r="A166" i="1"/>
  <c r="A164" i="1"/>
  <c r="A162" i="1"/>
  <c r="A160" i="1"/>
  <c r="A158" i="1"/>
  <c r="A156" i="1"/>
  <c r="A154" i="1"/>
  <c r="A152" i="1"/>
  <c r="A150" i="1"/>
  <c r="A148" i="1"/>
  <c r="A146" i="1"/>
  <c r="A144" i="1"/>
  <c r="A142" i="1"/>
  <c r="A140" i="1"/>
  <c r="A138" i="1"/>
  <c r="A136" i="1"/>
  <c r="A134" i="1"/>
  <c r="A132" i="1"/>
  <c r="A130" i="1"/>
  <c r="A128" i="1"/>
  <c r="A126" i="1"/>
  <c r="A124" i="1"/>
  <c r="A122" i="1"/>
  <c r="A120" i="1"/>
  <c r="A118" i="1"/>
  <c r="A116" i="1"/>
  <c r="A114" i="1"/>
  <c r="A112" i="1"/>
  <c r="A110" i="1"/>
  <c r="B263" i="1"/>
  <c r="B261" i="1"/>
  <c r="B259" i="1"/>
  <c r="B257" i="1"/>
  <c r="B255" i="1"/>
  <c r="B253" i="1"/>
  <c r="B251" i="1"/>
  <c r="B249" i="1"/>
  <c r="B247" i="1"/>
  <c r="B245" i="1"/>
  <c r="B243" i="1"/>
  <c r="B241" i="1"/>
  <c r="B239" i="1"/>
  <c r="B237" i="1"/>
  <c r="B235" i="1"/>
  <c r="B233" i="1"/>
  <c r="B231" i="1"/>
  <c r="B229" i="1"/>
  <c r="B227" i="1"/>
  <c r="B225" i="1"/>
  <c r="B223" i="1"/>
  <c r="B221" i="1"/>
  <c r="B219" i="1"/>
  <c r="B217" i="1"/>
  <c r="B215" i="1"/>
  <c r="B213" i="1"/>
  <c r="B211" i="1"/>
  <c r="B209" i="1"/>
  <c r="B207" i="1"/>
  <c r="B205" i="1"/>
  <c r="B203" i="1"/>
  <c r="B201" i="1"/>
  <c r="B199" i="1"/>
  <c r="B197" i="1"/>
  <c r="B195" i="1"/>
  <c r="B193" i="1"/>
  <c r="B191" i="1"/>
  <c r="B189" i="1"/>
  <c r="B187" i="1"/>
  <c r="B185" i="1"/>
  <c r="B183" i="1"/>
  <c r="B181" i="1"/>
  <c r="B179" i="1"/>
  <c r="B177" i="1"/>
  <c r="B175" i="1"/>
  <c r="B173" i="1"/>
  <c r="B171" i="1"/>
  <c r="B169" i="1"/>
  <c r="B167" i="1"/>
  <c r="B165" i="1"/>
  <c r="B163" i="1"/>
  <c r="B161" i="1"/>
  <c r="B159" i="1"/>
  <c r="B157" i="1"/>
  <c r="B155" i="1"/>
  <c r="B153" i="1"/>
  <c r="B151" i="1"/>
  <c r="B149" i="1"/>
  <c r="B147" i="1"/>
  <c r="B145" i="1"/>
  <c r="B143" i="1"/>
  <c r="B141" i="1"/>
  <c r="B139" i="1"/>
  <c r="B137" i="1"/>
  <c r="B135" i="1"/>
  <c r="B133" i="1"/>
  <c r="B131" i="1"/>
  <c r="B129" i="1"/>
  <c r="B127" i="1"/>
  <c r="B125" i="1"/>
  <c r="B123" i="1"/>
  <c r="B121" i="1"/>
  <c r="B119" i="1"/>
  <c r="B117" i="1"/>
  <c r="B115" i="1"/>
  <c r="B113" i="1"/>
  <c r="B111" i="1"/>
  <c r="B109" i="1"/>
  <c r="B262" i="1"/>
  <c r="B260" i="1"/>
  <c r="B258" i="1"/>
  <c r="B256" i="1"/>
  <c r="B254" i="1"/>
  <c r="B252" i="1"/>
  <c r="B250" i="1"/>
  <c r="B248" i="1"/>
  <c r="B246" i="1"/>
  <c r="B244" i="1"/>
  <c r="B242" i="1"/>
  <c r="B240" i="1"/>
  <c r="B238" i="1"/>
  <c r="B236" i="1"/>
  <c r="B234" i="1"/>
  <c r="B232" i="1"/>
  <c r="B230" i="1"/>
  <c r="B228" i="1"/>
  <c r="B226" i="1"/>
  <c r="B224" i="1"/>
  <c r="B222" i="1"/>
  <c r="B220" i="1"/>
  <c r="B218" i="1"/>
  <c r="B216" i="1"/>
  <c r="B214" i="1"/>
  <c r="B212" i="1"/>
  <c r="B210" i="1"/>
  <c r="B208" i="1"/>
  <c r="B206" i="1"/>
  <c r="B204" i="1"/>
  <c r="B202" i="1"/>
  <c r="B200" i="1"/>
  <c r="B198" i="1"/>
  <c r="B196" i="1"/>
  <c r="B194" i="1"/>
  <c r="B192" i="1"/>
  <c r="B190" i="1"/>
  <c r="B188" i="1"/>
  <c r="B186" i="1"/>
  <c r="B184" i="1"/>
  <c r="B182" i="1"/>
  <c r="B180" i="1"/>
  <c r="B178" i="1"/>
  <c r="B176" i="1"/>
  <c r="B174" i="1"/>
  <c r="B172" i="1"/>
  <c r="B170" i="1"/>
  <c r="B168" i="1"/>
  <c r="B166" i="1"/>
  <c r="B164" i="1"/>
  <c r="B162" i="1"/>
  <c r="B160" i="1"/>
  <c r="B158" i="1"/>
  <c r="B156" i="1"/>
  <c r="B154" i="1"/>
  <c r="B152" i="1"/>
  <c r="B150" i="1"/>
  <c r="B148" i="1"/>
  <c r="B146" i="1"/>
  <c r="B144" i="1"/>
  <c r="B142" i="1"/>
  <c r="B140" i="1"/>
  <c r="B138" i="1"/>
  <c r="B136" i="1"/>
  <c r="B134" i="1"/>
  <c r="B132" i="1"/>
  <c r="B130" i="1"/>
  <c r="B128" i="1"/>
  <c r="B126" i="1"/>
  <c r="B124" i="1"/>
  <c r="B122" i="1"/>
  <c r="B120" i="1"/>
  <c r="B118" i="1"/>
  <c r="B116" i="1"/>
  <c r="B114" i="1"/>
  <c r="B112" i="1"/>
  <c r="B110" i="1"/>
</calcChain>
</file>

<file path=xl/sharedStrings.xml><?xml version="1.0" encoding="utf-8"?>
<sst xmlns="http://schemas.openxmlformats.org/spreadsheetml/2006/main" count="12099" uniqueCount="6285">
  <si>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</si>
  <si>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</si>
  <si>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</si>
  <si>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</si>
  <si>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</si>
  <si>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</si>
  <si>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</si>
  <si>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</si>
  <si>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</si>
  <si>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</si>
  <si>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</si>
  <si>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</si>
  <si>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</si>
  <si>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</si>
  <si>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</si>
  <si>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</si>
  <si>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</si>
  <si>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</si>
  <si>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</si>
  <si>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</si>
  <si>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</si>
  <si>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</si>
  <si>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</si>
  <si>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</si>
  <si>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</si>
  <si>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</si>
  <si>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</si>
  <si>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</si>
  <si>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</si>
  <si>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</si>
  <si>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</si>
  <si>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</si>
  <si>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</si>
  <si>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</si>
  <si>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</si>
  <si>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</si>
  <si>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</si>
  <si>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</si>
  <si>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</si>
  <si>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</si>
  <si>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</si>
  <si>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</si>
  <si>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</si>
  <si>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</si>
  <si>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</si>
  <si>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</si>
  <si>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</si>
  <si>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</si>
  <si>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</si>
  <si>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</si>
  <si>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</si>
  <si>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</si>
  <si>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</si>
  <si>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</si>
  <si>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</si>
  <si>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</si>
  <si>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</si>
  <si>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</si>
  <si>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</si>
  <si>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</si>
  <si>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</si>
  <si>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</si>
  <si>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</si>
  <si>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</si>
  <si>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</si>
  <si>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</si>
  <si>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</si>
  <si>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</si>
  <si>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</si>
  <si>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</si>
  <si>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</si>
  <si>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</si>
  <si>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</si>
  <si>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</si>
  <si>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</si>
  <si>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</si>
  <si>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</si>
  <si>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</si>
  <si>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</si>
  <si>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</si>
  <si>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</si>
  <si>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</si>
  <si>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</si>
  <si>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</si>
  <si>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</si>
  <si>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</si>
  <si>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</si>
  <si>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</si>
  <si>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</si>
  <si>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</si>
  <si>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</si>
  <si>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</si>
  <si>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</si>
  <si>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</si>
  <si>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</si>
  <si>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</si>
  <si>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</si>
  <si>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</si>
  <si>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</si>
  <si>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</si>
  <si>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</si>
  <si>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</si>
  <si>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</si>
  <si>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</si>
  <si>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</si>
  <si>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</si>
  <si>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</si>
  <si>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</si>
  <si>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</si>
  <si>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</si>
  <si>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</si>
  <si>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</si>
  <si>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</si>
  <si>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</si>
  <si>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</si>
  <si>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</si>
  <si>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</si>
  <si>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</si>
  <si>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</si>
  <si>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</si>
  <si>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</si>
  <si>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</si>
  <si>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</si>
  <si>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</si>
  <si>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</si>
  <si>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</si>
  <si>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</si>
  <si>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</si>
  <si>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</si>
  <si>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</si>
  <si>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</si>
  <si>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</si>
  <si>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</si>
  <si>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</si>
  <si>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</si>
  <si>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</si>
  <si>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</si>
  <si>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</si>
  <si>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</si>
  <si>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</si>
  <si>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</si>
  <si>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</si>
  <si>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</si>
  <si>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</si>
  <si>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</si>
  <si>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CODE_PHASE (dénombrement obligatoire par phase)</t>
  </si>
  <si>
    <t>A</t>
  </si>
  <si>
    <t>C</t>
  </si>
  <si>
    <t>B</t>
  </si>
  <si>
    <r>
      <t>Remarques éventuelles</t>
    </r>
    <r>
      <rPr>
        <sz val="9"/>
        <color indexed="54"/>
        <rFont val="Arial"/>
        <family val="2"/>
      </rPr>
      <t xml:space="preserve"> concernant le prélèvement (difficultés, hauteur d'eau, turbidité, … 50 caractères max.) </t>
    </r>
  </si>
  <si>
    <t>Code Sandre</t>
  </si>
  <si>
    <t>NomLatinAppelTaxon</t>
  </si>
  <si>
    <t>AuteurAppelTaxon</t>
  </si>
  <si>
    <t>LbNiveauTaxonomique</t>
  </si>
  <si>
    <t>Synonyme/Code Sandre</t>
  </si>
  <si>
    <t>Synonyme/NomLatinAppelTaxon</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</si>
  <si>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</si>
  <si>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</si>
  <si>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</si>
  <si>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</si>
  <si>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</si>
  <si>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</si>
  <si>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</si>
  <si>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</si>
  <si>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</si>
  <si>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</si>
  <si>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</si>
  <si>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</si>
  <si>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</si>
  <si>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</si>
  <si>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</si>
  <si>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</si>
  <si>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</si>
  <si>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</si>
  <si>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</si>
  <si>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</si>
  <si>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</si>
  <si>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</si>
  <si>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</si>
  <si>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</si>
  <si>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</si>
  <si>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</si>
  <si>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</si>
  <si>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</si>
  <si>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</si>
  <si>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</si>
  <si>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</si>
  <si>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</si>
  <si>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</si>
  <si>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</si>
  <si>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</si>
  <si>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</si>
  <si>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</si>
  <si>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</si>
  <si>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</si>
  <si>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</si>
  <si>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</si>
  <si>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</si>
  <si>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</si>
  <si>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</si>
  <si>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</si>
  <si>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</si>
  <si>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</si>
  <si>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</si>
  <si>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</si>
  <si>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</si>
  <si>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</si>
  <si>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</si>
  <si>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</si>
  <si>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</si>
  <si>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</si>
  <si>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</si>
  <si>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</si>
  <si>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</si>
  <si>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</si>
  <si>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</si>
  <si>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</si>
  <si>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</si>
  <si>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</si>
  <si>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</si>
  <si>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</si>
  <si>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</si>
  <si>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</si>
  <si>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</si>
  <si>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</si>
  <si>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</si>
  <si>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</si>
  <si>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</si>
  <si>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</si>
  <si>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</si>
  <si>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</si>
  <si>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</si>
  <si>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</si>
  <si>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</si>
  <si>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</si>
  <si>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</si>
  <si>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</si>
  <si>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</si>
  <si>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</si>
  <si>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</si>
  <si>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</si>
  <si>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</si>
  <si>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</si>
  <si>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</si>
  <si>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</si>
  <si>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</si>
  <si>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</si>
  <si>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</si>
  <si>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</si>
  <si>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</si>
  <si>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</si>
  <si>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</si>
  <si>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</si>
  <si>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</si>
  <si>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</si>
  <si>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</si>
  <si>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</si>
  <si>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</si>
  <si>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</si>
  <si>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</si>
  <si>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</si>
  <si>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</si>
  <si>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</si>
  <si>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</si>
  <si>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</si>
  <si>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</si>
  <si>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</si>
  <si>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</si>
  <si>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</si>
  <si>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</si>
  <si>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</si>
  <si>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</si>
  <si>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</si>
  <si>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</si>
  <si>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</si>
  <si>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</si>
  <si>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</si>
  <si>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</si>
  <si>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</si>
  <si>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</si>
  <si>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</si>
  <si>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</si>
  <si>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</si>
  <si>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</si>
  <si>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</si>
  <si>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</si>
  <si>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</si>
  <si>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</si>
  <si>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</si>
  <si>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</si>
  <si>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</si>
  <si>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</si>
  <si>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</si>
  <si>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</si>
  <si>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</si>
  <si>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</si>
  <si>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</si>
  <si>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</si>
  <si>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</si>
  <si>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</si>
  <si>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</si>
  <si>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</si>
  <si>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</si>
  <si>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</si>
  <si>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</si>
  <si>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</si>
  <si>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</si>
  <si>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</si>
  <si>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</si>
  <si>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</si>
  <si>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</si>
  <si>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</si>
  <si>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</si>
  <si>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</si>
  <si>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</si>
  <si>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</si>
  <si>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</si>
  <si>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</si>
  <si>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</si>
  <si>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</si>
  <si>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</si>
  <si>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</si>
  <si>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</si>
  <si>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</si>
  <si>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</si>
  <si>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</si>
  <si>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</si>
  <si>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</si>
  <si>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</si>
  <si>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</si>
  <si>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</si>
  <si>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</si>
  <si>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</si>
  <si>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</si>
  <si>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</si>
  <si>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</si>
  <si>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</si>
  <si>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</si>
  <si>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</si>
  <si>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</si>
  <si>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</si>
  <si>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</si>
  <si>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</si>
  <si>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</si>
  <si>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</si>
  <si>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</si>
  <si>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</si>
  <si>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</si>
  <si>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</si>
  <si>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</si>
  <si>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</si>
  <si>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</si>
  <si>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</si>
  <si>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</si>
  <si>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</si>
  <si>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</si>
  <si>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</si>
  <si>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</si>
  <si>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</si>
  <si>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</si>
  <si>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</si>
  <si>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</si>
  <si>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</si>
  <si>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</si>
  <si>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</si>
  <si>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</si>
  <si>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</si>
  <si>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</si>
  <si>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</si>
  <si>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</si>
  <si>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</si>
  <si>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</si>
  <si>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</si>
  <si>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</si>
  <si>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</si>
  <si>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</si>
  <si>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</si>
  <si>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</si>
  <si>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</si>
  <si>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</si>
  <si>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</si>
  <si>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</si>
  <si>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</si>
  <si>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</si>
  <si>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</si>
  <si>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</si>
  <si>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</si>
  <si>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</si>
  <si>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</si>
  <si>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</si>
  <si>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</si>
  <si>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</si>
  <si>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</si>
  <si>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</si>
  <si>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</si>
  <si>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</si>
  <si>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</si>
  <si>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</si>
  <si>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</si>
  <si>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</si>
  <si>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</si>
  <si>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</si>
  <si>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</si>
  <si>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</si>
  <si>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</si>
  <si>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</si>
  <si>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</si>
  <si>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</si>
  <si>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</si>
  <si>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</si>
  <si>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</si>
  <si>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</si>
  <si>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</si>
  <si>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</si>
  <si>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</si>
  <si>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</si>
  <si>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</si>
  <si>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</si>
  <si>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</si>
  <si>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</si>
  <si>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</si>
  <si>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</si>
  <si>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</si>
  <si>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</si>
  <si>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</si>
  <si>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</si>
  <si>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</si>
  <si>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</si>
  <si>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</si>
  <si>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</si>
  <si>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</si>
  <si>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</si>
  <si>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</si>
  <si>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</si>
  <si>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</si>
  <si>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</si>
  <si>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</si>
  <si>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</si>
  <si>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</si>
  <si>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</si>
  <si>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</si>
  <si>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</si>
  <si>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</si>
  <si>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</si>
  <si>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</si>
  <si>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</si>
  <si>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</si>
  <si>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</si>
  <si>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</si>
  <si>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</si>
  <si>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</si>
  <si>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</si>
  <si>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</si>
  <si>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</si>
  <si>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</si>
  <si>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</si>
  <si>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</si>
  <si>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</si>
  <si>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</si>
  <si>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</si>
  <si>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</si>
  <si>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</si>
  <si>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</si>
  <si>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</si>
  <si>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</si>
  <si>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</si>
  <si>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</si>
  <si>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</si>
  <si>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</si>
  <si>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</si>
  <si>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</si>
  <si>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</si>
  <si>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</si>
  <si>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</si>
  <si>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</si>
  <si>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</si>
  <si>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</si>
  <si>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</si>
  <si>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</si>
  <si>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</si>
  <si>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</si>
  <si>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</si>
  <si>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</si>
  <si>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</si>
  <si>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</si>
  <si>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</si>
  <si>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</si>
  <si>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</si>
  <si>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</si>
  <si>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</si>
  <si>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</si>
  <si>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</si>
  <si>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</si>
  <si>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</si>
  <si>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</si>
  <si>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</si>
  <si>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</si>
  <si>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</si>
  <si>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</si>
  <si>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</si>
  <si>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</si>
  <si>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</si>
  <si>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</si>
  <si>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</si>
  <si>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</si>
  <si>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</si>
  <si>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</si>
  <si>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</si>
  <si>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</si>
  <si>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</si>
  <si>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</si>
  <si>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</si>
  <si>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</si>
  <si>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</si>
  <si>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</si>
  <si>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</si>
  <si>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</si>
  <si>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</si>
  <si>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</si>
  <si>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</si>
  <si>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</si>
  <si>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</si>
  <si>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</si>
  <si>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</si>
  <si>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</si>
  <si>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</si>
  <si>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</si>
  <si>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</si>
  <si>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</si>
  <si>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</si>
  <si>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</si>
  <si>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</si>
  <si>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</si>
  <si>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</si>
  <si>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</si>
  <si>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</si>
  <si>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</si>
  <si>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</si>
  <si>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</si>
  <si>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</si>
  <si>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</si>
  <si>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</si>
  <si>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</si>
  <si>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</si>
  <si>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</si>
  <si>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</si>
  <si>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</si>
  <si>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</si>
  <si>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</si>
  <si>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</si>
  <si>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</si>
  <si>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</si>
  <si>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</si>
  <si>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</si>
  <si>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</si>
  <si>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</si>
  <si>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</si>
  <si>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</si>
  <si>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</si>
  <si>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</si>
  <si>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</si>
  <si>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</si>
  <si>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</si>
  <si>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</si>
  <si>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</si>
  <si>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</si>
  <si>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</si>
  <si>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</si>
  <si>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</si>
  <si>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</si>
  <si>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</si>
  <si>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</si>
  <si>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</si>
  <si>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</si>
  <si>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</si>
  <si>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</si>
  <si>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</si>
  <si>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</si>
  <si>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</si>
  <si>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</si>
  <si>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</si>
  <si>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</si>
  <si>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</si>
  <si>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</si>
  <si>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</si>
  <si>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</si>
  <si>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</si>
  <si>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</si>
  <si>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</si>
  <si>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</si>
  <si>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</si>
  <si>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</si>
  <si>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</si>
  <si>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</si>
  <si>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</si>
  <si>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</si>
  <si>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</si>
  <si>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</si>
  <si>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</si>
  <si>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</si>
  <si>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</si>
  <si>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</si>
  <si>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</si>
  <si>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</si>
  <si>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</si>
  <si>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</si>
  <si>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</si>
  <si>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</si>
  <si>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</si>
  <si>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</si>
  <si>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</si>
  <si>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</si>
  <si>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</si>
  <si>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</si>
  <si>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</si>
  <si>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</si>
  <si>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</si>
  <si>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</si>
  <si>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</si>
  <si>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</si>
  <si>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</si>
  <si>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</si>
  <si>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</si>
  <si>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</si>
  <si>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</si>
  <si>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</si>
  <si>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</si>
  <si>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</si>
  <si>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</si>
  <si>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</si>
  <si>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</si>
  <si>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</si>
  <si>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</si>
  <si>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</si>
  <si>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</si>
  <si>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</si>
  <si>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</si>
  <si>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</si>
  <si>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</si>
  <si>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</si>
  <si>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</si>
  <si>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</si>
  <si>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</si>
  <si>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</si>
  <si>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</si>
  <si>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</si>
  <si>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</si>
  <si>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</si>
  <si>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</si>
  <si>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</si>
  <si>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</si>
  <si>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</si>
  <si>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</si>
  <si>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</si>
  <si>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</si>
  <si>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</si>
  <si>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</si>
  <si>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</si>
  <si>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</si>
  <si>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</si>
  <si>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</si>
  <si>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</si>
  <si>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</si>
  <si>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</si>
  <si>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</si>
  <si>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</si>
  <si>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</si>
  <si>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</si>
  <si>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</si>
  <si>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</si>
  <si>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</si>
  <si>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</si>
  <si>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</si>
  <si>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</si>
  <si>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</si>
  <si>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</si>
  <si>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</si>
  <si>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</si>
  <si>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</si>
  <si>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</si>
  <si>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</si>
  <si>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</si>
  <si>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</si>
  <si>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</si>
  <si>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</si>
  <si>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</si>
  <si>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</si>
  <si>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</si>
  <si>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</si>
  <si>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</si>
  <si>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</si>
  <si>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</si>
  <si>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</si>
  <si>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</si>
  <si>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</si>
  <si>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</si>
  <si>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</si>
  <si>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</si>
  <si>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</si>
  <si>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</si>
  <si>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</si>
  <si>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</si>
  <si>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</si>
  <si>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</si>
  <si>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</si>
  <si>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</si>
  <si>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</si>
  <si>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</si>
  <si>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</si>
  <si>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</si>
  <si>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</si>
  <si>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</si>
  <si>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</si>
  <si>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</si>
  <si>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</si>
  <si>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</si>
  <si>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</si>
  <si>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</si>
  <si>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</si>
  <si>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</si>
  <si>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</si>
  <si>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</si>
  <si>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</si>
  <si>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</si>
  <si>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</si>
  <si>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</si>
  <si>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</si>
  <si>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</si>
  <si>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</si>
  <si>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</si>
  <si>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</si>
  <si>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</si>
  <si>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</si>
  <si>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</si>
  <si>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</si>
  <si>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</si>
  <si>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</si>
  <si>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</si>
  <si>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</si>
  <si>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</si>
  <si>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</si>
  <si>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</si>
  <si>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</si>
  <si>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</si>
  <si>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</si>
  <si>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</si>
  <si>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</si>
  <si>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</si>
  <si>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</si>
  <si>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</si>
  <si>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</si>
  <si>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</si>
  <si>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</si>
  <si>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</si>
  <si>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</si>
  <si>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</si>
  <si>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</si>
  <si>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</si>
  <si>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</si>
  <si>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</si>
  <si>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</si>
  <si>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</si>
  <si>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</si>
  <si>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</si>
  <si>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</si>
  <si>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</si>
  <si>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</si>
  <si>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</si>
  <si>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</si>
  <si>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</si>
  <si>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</si>
  <si>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</si>
  <si>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</si>
  <si>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</si>
  <si>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</si>
  <si>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</si>
  <si>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</si>
  <si>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</si>
  <si>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</si>
  <si>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</si>
  <si>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</si>
  <si>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</si>
  <si>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</si>
  <si>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</si>
  <si>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</si>
  <si>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</si>
  <si>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</si>
  <si>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</si>
  <si>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</si>
  <si>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</si>
  <si>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</si>
  <si>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</si>
  <si>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</si>
  <si>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</si>
  <si>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</si>
  <si>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</si>
  <si>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</si>
  <si>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</si>
  <si>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</si>
  <si>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</si>
  <si>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</si>
  <si>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</si>
  <si>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</si>
  <si>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</si>
  <si>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</si>
  <si>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</si>
  <si>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</si>
  <si>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</si>
  <si>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</si>
  <si>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</si>
  <si>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</si>
  <si>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</si>
  <si>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</si>
  <si>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</si>
  <si>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</si>
  <si>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</si>
  <si>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</si>
  <si>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</si>
  <si>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</si>
  <si>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</si>
  <si>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</si>
  <si>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</si>
  <si>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</si>
  <si>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</si>
  <si>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</si>
  <si>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</si>
  <si>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</si>
  <si>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</si>
  <si>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</si>
  <si>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</si>
  <si>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</si>
  <si>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</si>
  <si>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</si>
  <si>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</si>
  <si>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</si>
  <si>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</si>
  <si>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</si>
  <si>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</si>
  <si>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</si>
  <si>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</si>
  <si>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</si>
  <si>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</si>
  <si>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</si>
  <si>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</si>
  <si>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</si>
  <si>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</si>
  <si>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</si>
  <si>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</si>
  <si>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</si>
  <si>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</si>
  <si>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</si>
  <si>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</si>
  <si>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</si>
  <si>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</si>
  <si>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</si>
  <si>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</si>
  <si>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</si>
  <si>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</si>
  <si>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</si>
  <si>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</si>
  <si>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</si>
  <si>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</si>
  <si>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</si>
  <si>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</si>
  <si>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</si>
  <si>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</si>
  <si>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</si>
  <si>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</si>
  <si>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</si>
  <si>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</si>
  <si>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</si>
  <si>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</si>
  <si>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</si>
  <si>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</si>
  <si>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</si>
  <si>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</si>
  <si>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</si>
  <si>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</si>
  <si>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</si>
  <si>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</si>
  <si>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</si>
  <si>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</si>
  <si>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</si>
  <si>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</si>
  <si>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</si>
  <si>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</si>
  <si>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</si>
  <si>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</si>
  <si>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</si>
  <si>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</si>
  <si>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</si>
  <si>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</si>
  <si>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</si>
  <si>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</si>
  <si>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</si>
  <si>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</si>
  <si>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</si>
  <si>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</si>
  <si>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</si>
  <si>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</si>
  <si>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</si>
  <si>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</si>
  <si>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</si>
  <si>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</si>
  <si>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</si>
  <si>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</si>
  <si>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</si>
  <si>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</si>
  <si>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</si>
  <si>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</si>
  <si>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</si>
  <si>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</si>
  <si>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</si>
  <si>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</si>
  <si>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</si>
  <si>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</si>
  <si>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</si>
  <si>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</si>
  <si>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</si>
  <si>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</si>
  <si>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</si>
  <si>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</si>
  <si>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</si>
  <si>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</si>
  <si>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</si>
  <si>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</si>
  <si>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</si>
  <si>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</si>
  <si>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</si>
  <si>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</si>
  <si>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</si>
  <si>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</si>
  <si>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</si>
  <si>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</si>
  <si>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</si>
  <si>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</si>
  <si>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</si>
  <si>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</si>
  <si>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</si>
  <si>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</si>
  <si>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</si>
  <si>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</si>
  <si>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</si>
  <si>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</si>
  <si>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</si>
  <si>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</si>
  <si>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</si>
  <si>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</si>
  <si>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</si>
  <si>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</si>
  <si>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</si>
  <si>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</si>
  <si>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</si>
  <si>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</si>
  <si>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</si>
  <si>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</si>
  <si>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</si>
  <si>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</si>
  <si>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</si>
  <si>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</si>
  <si>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</si>
  <si>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</si>
  <si>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</si>
  <si>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</si>
  <si>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</si>
  <si>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</si>
  <si>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</si>
  <si>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</si>
  <si>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</si>
  <si>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</si>
  <si>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</si>
  <si>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</si>
  <si>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</si>
  <si>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</si>
  <si>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</si>
  <si>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</si>
  <si>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</si>
  <si>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</si>
  <si>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</si>
  <si>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</si>
  <si>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</si>
  <si>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</si>
  <si>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</si>
  <si>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</si>
  <si>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</si>
  <si>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</si>
  <si>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</si>
  <si>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</si>
  <si>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</si>
  <si>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</si>
  <si>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</si>
  <si>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</si>
  <si>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</si>
  <si>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</si>
  <si>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</si>
  <si>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</si>
  <si>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</si>
  <si>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</si>
  <si>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</si>
  <si>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</si>
  <si>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</si>
  <si>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</si>
  <si>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</si>
  <si>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</si>
  <si>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</si>
  <si>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</si>
  <si>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</si>
  <si>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</si>
  <si>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</si>
  <si>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</si>
  <si>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</si>
  <si>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</si>
  <si>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</si>
  <si>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</si>
  <si>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</si>
  <si>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</si>
  <si>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</si>
  <si>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</si>
  <si>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</si>
  <si>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</si>
  <si>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</si>
  <si>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</si>
  <si>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</si>
  <si>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</si>
  <si>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</si>
  <si>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</si>
  <si>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</si>
  <si>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</si>
  <si>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</si>
  <si>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</si>
  <si>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</si>
  <si>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</si>
  <si>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</si>
  <si>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</si>
  <si>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</si>
  <si>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</si>
  <si>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</si>
  <si>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</si>
  <si>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</si>
  <si>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</si>
  <si>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</si>
  <si>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</si>
  <si>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</si>
  <si>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</si>
  <si>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</si>
  <si>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</si>
  <si>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</si>
  <si>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</si>
  <si>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</si>
  <si>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</si>
  <si>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</si>
  <si>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</si>
  <si>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</si>
  <si>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</si>
  <si>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</si>
  <si>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</si>
  <si>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</si>
  <si>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</si>
  <si>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</si>
  <si>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</si>
  <si>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</si>
  <si>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</si>
  <si>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</si>
  <si>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</si>
  <si>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</si>
  <si>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</si>
  <si>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</si>
  <si>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</si>
  <si>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</si>
  <si>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</si>
  <si>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</si>
  <si>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</si>
  <si>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</si>
  <si>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</si>
  <si>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</si>
  <si>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</si>
  <si>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</si>
  <si>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</si>
  <si>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</si>
  <si>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</si>
  <si>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</si>
  <si>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</si>
  <si>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</si>
  <si>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</si>
  <si>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</si>
  <si>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</si>
  <si>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</si>
  <si>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</si>
  <si>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</si>
  <si>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</si>
  <si>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</si>
  <si>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</si>
  <si>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</si>
  <si>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</si>
  <si>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</si>
  <si>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</si>
  <si>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</si>
  <si>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</si>
  <si>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</si>
  <si>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</si>
  <si>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</si>
  <si>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</si>
  <si>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</si>
  <si>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</si>
  <si>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</si>
  <si>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</si>
  <si>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</si>
  <si>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</si>
  <si>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</si>
  <si>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</si>
  <si>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</si>
  <si>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</si>
  <si>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</si>
  <si>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</si>
  <si>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</si>
  <si>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</si>
  <si>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</si>
  <si>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</si>
  <si>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</si>
  <si>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</si>
  <si>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</si>
  <si>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</si>
  <si>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</si>
  <si>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</si>
  <si>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</si>
  <si>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</si>
  <si>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</si>
  <si>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</si>
  <si>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</si>
  <si>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</si>
  <si>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</si>
  <si>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</si>
  <si>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</si>
  <si>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</si>
  <si>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</si>
  <si>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</si>
  <si>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</si>
  <si>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</si>
  <si>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</si>
  <si>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</si>
  <si>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</si>
  <si>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</si>
  <si>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</si>
  <si>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</si>
  <si>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</si>
  <si>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</si>
  <si>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</si>
  <si>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</si>
  <si>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</si>
  <si>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</si>
  <si>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</si>
  <si>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</si>
  <si>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</si>
  <si>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</si>
  <si>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</si>
  <si>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</si>
  <si>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</si>
  <si>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</si>
  <si>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</si>
  <si>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</si>
  <si>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</si>
  <si>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</si>
  <si>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</si>
  <si>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</si>
  <si>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</si>
  <si>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</si>
  <si>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</si>
  <si>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</si>
  <si>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</si>
  <si>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</si>
  <si>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</si>
  <si>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</si>
  <si>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</si>
  <si>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</si>
  <si>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</si>
  <si>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</si>
  <si>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</si>
  <si>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</si>
  <si>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</si>
  <si>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</si>
  <si>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</si>
  <si>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</si>
  <si>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</si>
  <si>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</si>
  <si>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</si>
  <si>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</si>
  <si>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</si>
  <si>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</si>
  <si>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</si>
  <si>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</si>
  <si>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</si>
  <si>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</si>
  <si>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</si>
  <si>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</si>
  <si>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</si>
  <si>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</si>
  <si>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</si>
  <si>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</si>
  <si>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</si>
  <si>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</si>
  <si>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</si>
  <si>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</si>
  <si>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</si>
  <si>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</si>
  <si>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</si>
  <si>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</si>
  <si>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</si>
  <si>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</si>
  <si>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</si>
  <si>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</si>
  <si>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</si>
  <si>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</si>
  <si>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</si>
  <si>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</si>
  <si>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</si>
  <si>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</si>
  <si>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</si>
  <si>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</si>
  <si>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</si>
  <si>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</si>
  <si>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</si>
  <si>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</si>
  <si>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</si>
  <si>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</si>
  <si>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</si>
  <si>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</si>
  <si>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</si>
  <si>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</si>
  <si>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</si>
  <si>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</si>
  <si>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</si>
  <si>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</si>
  <si>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</si>
  <si>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</si>
  <si>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</si>
  <si>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</si>
  <si>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</si>
  <si>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</si>
  <si>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</si>
  <si>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</si>
  <si>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</si>
  <si>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</si>
  <si>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</si>
  <si>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</si>
  <si>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</si>
  <si>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</si>
  <si>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</si>
  <si>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</si>
  <si>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</si>
  <si>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</si>
  <si>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</si>
  <si>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</si>
  <si>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</si>
  <si>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</si>
  <si>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</si>
  <si>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</si>
  <si>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</si>
  <si>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</si>
  <si>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</si>
  <si>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</si>
  <si>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</si>
  <si>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</si>
  <si>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</si>
  <si>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</si>
  <si>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</si>
  <si>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</si>
  <si>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</si>
  <si>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</si>
  <si>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</si>
  <si>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</si>
  <si>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</si>
  <si>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</si>
  <si>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</si>
  <si>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</si>
  <si>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</si>
  <si>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</si>
  <si>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</si>
  <si>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</si>
  <si>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</si>
  <si>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</si>
  <si>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</si>
  <si>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</si>
  <si>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</si>
  <si>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</si>
  <si>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</si>
  <si>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</si>
  <si>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</si>
  <si>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</si>
  <si>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</si>
  <si>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</si>
  <si>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</si>
  <si>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</si>
  <si>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</si>
  <si>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</si>
  <si>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</si>
  <si>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</si>
  <si>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</si>
  <si>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</si>
  <si>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</si>
  <si>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</si>
  <si>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</si>
  <si>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</si>
  <si>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</si>
  <si>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</si>
  <si>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</si>
  <si>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</si>
  <si>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</si>
  <si>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</si>
  <si>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</si>
  <si>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</si>
  <si>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</si>
  <si>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</si>
  <si>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</si>
  <si>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</si>
  <si>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</si>
  <si>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</si>
  <si>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</si>
  <si>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</si>
  <si>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</si>
  <si>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</si>
  <si>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</si>
  <si>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</si>
  <si>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</si>
  <si>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</si>
  <si>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</si>
  <si>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</si>
  <si>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</si>
  <si>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</si>
  <si>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</si>
  <si>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</si>
  <si>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</si>
  <si>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</si>
  <si>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</si>
  <si>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</si>
  <si>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</si>
  <si>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</si>
  <si>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</si>
  <si>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</si>
  <si>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</si>
  <si>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</si>
  <si>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</si>
  <si>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</si>
  <si>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</si>
  <si>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</si>
  <si>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</si>
  <si>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</si>
  <si>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</si>
  <si>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</si>
  <si>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</si>
  <si>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</si>
  <si>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</si>
  <si>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</si>
  <si>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</si>
  <si>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</si>
  <si>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</si>
  <si>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</si>
  <si>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</si>
  <si>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</si>
  <si>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</si>
  <si>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</si>
  <si>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</si>
  <si>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</si>
  <si>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</si>
  <si>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</si>
  <si>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</si>
  <si>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</si>
  <si>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</si>
  <si>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</si>
  <si>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</si>
  <si>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</si>
  <si>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</si>
  <si>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</si>
  <si>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</si>
  <si>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</si>
  <si>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</si>
  <si>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</si>
  <si>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</si>
  <si>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</si>
  <si>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</si>
  <si>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</si>
  <si>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</si>
  <si>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</si>
  <si>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</si>
  <si>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</si>
  <si>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</si>
  <si>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</si>
  <si>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</si>
  <si>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</si>
  <si>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</si>
  <si>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</si>
  <si>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</si>
  <si>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</si>
  <si>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</si>
  <si>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</si>
  <si>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</si>
  <si>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</si>
  <si>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</si>
  <si>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</si>
  <si>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</si>
  <si>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</si>
  <si>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</si>
  <si>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</si>
  <si>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</si>
  <si>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</si>
  <si>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</si>
  <si>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</si>
  <si>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</si>
  <si>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</si>
  <si>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</si>
  <si>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</si>
  <si>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</si>
  <si>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</si>
  <si>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</si>
  <si>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</si>
  <si>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</si>
  <si>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</si>
  <si>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</si>
  <si>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</si>
  <si>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</si>
  <si>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</si>
  <si>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</si>
  <si>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</si>
  <si>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</si>
  <si>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</si>
  <si>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</si>
  <si>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</si>
  <si>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</si>
  <si>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</si>
  <si>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</si>
  <si>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</si>
  <si>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</si>
  <si>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</si>
  <si>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</si>
  <si>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</si>
  <si>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</si>
  <si>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</si>
  <si>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</si>
  <si>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</si>
  <si>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</si>
  <si>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</si>
  <si>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</si>
  <si>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</si>
  <si>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</si>
  <si>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</si>
  <si>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</si>
  <si>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</si>
  <si>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</si>
  <si>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</si>
  <si>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</si>
  <si>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</si>
  <si>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Becker (1894)</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</si>
  <si>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</si>
  <si>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</si>
  <si>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</si>
  <si>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</si>
  <si>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</si>
  <si>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</si>
  <si>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</si>
  <si>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</si>
  <si>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</si>
  <si>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</si>
  <si>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</si>
  <si>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</si>
  <si>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</si>
  <si>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</si>
  <si>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</si>
  <si>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</si>
  <si>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</si>
  <si>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</si>
  <si>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</si>
  <si>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</si>
  <si>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</si>
  <si>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</si>
  <si>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</si>
  <si>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</si>
  <si>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</si>
  <si>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</si>
  <si>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</si>
  <si>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</si>
  <si>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</si>
  <si>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</si>
  <si>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</si>
  <si>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</si>
  <si>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</si>
  <si>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</si>
  <si>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</si>
  <si>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</si>
  <si>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</si>
  <si>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</si>
  <si>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</si>
  <si>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</si>
  <si>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</si>
  <si>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</si>
  <si>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</si>
  <si>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</si>
  <si>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</si>
  <si>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</si>
  <si>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</si>
  <si>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</si>
  <si>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</si>
  <si>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</si>
  <si>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</si>
  <si>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</si>
  <si>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</si>
  <si>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</si>
  <si>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</si>
  <si>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</si>
  <si>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</si>
  <si>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</si>
  <si>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</si>
  <si>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</si>
  <si>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</si>
  <si>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</si>
  <si>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</si>
  <si>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</si>
  <si>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</si>
  <si>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</si>
  <si>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</si>
  <si>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</si>
  <si>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</si>
  <si>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</si>
  <si>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</si>
  <si>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</si>
  <si>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</si>
  <si>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</si>
  <si>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</si>
  <si>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</si>
  <si>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</si>
  <si>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</si>
  <si>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</si>
  <si>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</si>
  <si>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</si>
  <si>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</si>
  <si>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</si>
  <si>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</si>
  <si>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</si>
  <si>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</si>
  <si>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</si>
  <si>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</si>
  <si>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</si>
  <si>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</si>
  <si>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</si>
  <si>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</si>
  <si>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</si>
  <si>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</si>
  <si>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</si>
  <si>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</si>
  <si>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</si>
  <si>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</si>
  <si>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</si>
  <si>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</si>
  <si>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</si>
  <si>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</si>
  <si>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</si>
  <si>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</si>
  <si>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</si>
  <si>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</si>
  <si>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</si>
  <si>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</si>
  <si>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</si>
  <si>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</si>
  <si>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</si>
  <si>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</si>
  <si>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</si>
  <si>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</si>
  <si>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</si>
  <si>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</si>
  <si>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</si>
  <si>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</si>
  <si>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</si>
  <si>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</si>
  <si>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</si>
  <si>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</si>
  <si>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</si>
  <si>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</si>
  <si>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</si>
  <si>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</si>
  <si>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</si>
  <si>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</si>
  <si>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</si>
  <si>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</si>
  <si>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</si>
  <si>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</si>
  <si>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</si>
  <si>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</si>
  <si>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</si>
  <si>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</si>
  <si>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</si>
  <si>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</si>
  <si>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</si>
  <si>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</si>
  <si>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</si>
  <si>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</si>
  <si>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</si>
  <si>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</si>
  <si>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</si>
  <si>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</si>
  <si>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</si>
  <si>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</si>
  <si>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</si>
  <si>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</si>
  <si>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</si>
  <si>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</si>
  <si>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</si>
  <si>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</si>
  <si>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</si>
  <si>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</si>
  <si>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</si>
  <si>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</si>
  <si>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</si>
  <si>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</si>
  <si>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</si>
  <si>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</si>
  <si>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</si>
  <si>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</si>
  <si>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</si>
  <si>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</si>
  <si>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</si>
  <si>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</si>
  <si>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</si>
  <si>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</si>
  <si>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</si>
  <si>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</si>
  <si>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</si>
  <si>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</si>
  <si>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</si>
  <si>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</si>
  <si>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</si>
  <si>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</si>
  <si>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</si>
  <si>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</si>
  <si>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</si>
  <si>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</si>
  <si>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</si>
  <si>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</si>
  <si>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</si>
  <si>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</si>
  <si>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</si>
  <si>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</si>
  <si>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</si>
  <si>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</si>
  <si>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</si>
  <si>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</si>
  <si>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</si>
  <si>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</si>
  <si>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</si>
  <si>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</si>
  <si>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</si>
  <si>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</si>
  <si>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</si>
  <si>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</si>
  <si>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</si>
  <si>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</si>
  <si>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</si>
  <si>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</si>
  <si>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</si>
  <si>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</si>
  <si>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</si>
  <si>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</si>
  <si>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</si>
  <si>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</si>
  <si>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</si>
  <si>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</si>
  <si>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</si>
  <si>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</si>
  <si>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</si>
  <si>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</si>
  <si>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</si>
  <si>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</si>
  <si>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</si>
  <si>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</si>
  <si>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</si>
  <si>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</si>
  <si>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</si>
  <si>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</si>
  <si>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</si>
  <si>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</si>
  <si>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</si>
  <si>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</si>
  <si>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</si>
  <si>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</si>
  <si>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</si>
  <si>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</si>
  <si>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</si>
  <si>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</si>
  <si>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</si>
  <si>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</si>
  <si>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</si>
  <si>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</si>
  <si>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</si>
  <si>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</si>
  <si>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</si>
  <si>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</si>
  <si>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</si>
  <si>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</si>
  <si>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</si>
  <si>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</si>
  <si>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</si>
  <si>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</si>
  <si>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</si>
  <si>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</si>
  <si>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</si>
  <si>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</si>
  <si>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</si>
  <si>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</si>
  <si>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</si>
  <si>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</si>
  <si>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</si>
  <si>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</si>
  <si>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</si>
  <si>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</si>
  <si>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</si>
  <si>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</si>
  <si>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</si>
  <si>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</si>
  <si>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</si>
  <si>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</si>
  <si>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</si>
  <si>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</si>
  <si>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</si>
  <si>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</si>
  <si>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</si>
  <si>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</si>
  <si>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</si>
  <si>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</si>
  <si>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</si>
  <si>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</si>
  <si>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</si>
  <si>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</si>
  <si>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</si>
  <si>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</si>
  <si>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</si>
  <si>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</si>
  <si>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</si>
  <si>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</si>
  <si>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</si>
  <si>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</si>
  <si>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</si>
  <si>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</si>
  <si>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</si>
  <si>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</si>
  <si>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</si>
  <si>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</si>
  <si>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</si>
  <si>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</si>
  <si>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</si>
  <si>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</si>
  <si>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</si>
  <si>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</si>
  <si>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</si>
  <si>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</si>
  <si>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</si>
  <si>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</si>
  <si>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</si>
  <si>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</si>
  <si>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</si>
  <si>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</si>
  <si>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</si>
  <si>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</si>
  <si>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</si>
  <si>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</si>
  <si>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</si>
  <si>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</si>
  <si>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</si>
  <si>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</si>
  <si>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</si>
  <si>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</si>
  <si>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</si>
  <si>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</si>
  <si>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</si>
  <si>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</si>
  <si>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</si>
  <si>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</si>
  <si>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</si>
  <si>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</si>
  <si>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</si>
  <si>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</si>
  <si>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</si>
  <si>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</si>
  <si>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</si>
  <si>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</si>
  <si>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</si>
  <si>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</si>
  <si>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</si>
  <si>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</si>
  <si>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</si>
  <si>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</si>
  <si>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</si>
  <si>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</si>
  <si>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</si>
  <si>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</si>
  <si>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</si>
  <si>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</si>
  <si>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</si>
  <si>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</si>
  <si>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</si>
  <si>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</si>
  <si>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</si>
  <si>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</si>
  <si>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</si>
  <si>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</si>
  <si>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</si>
  <si>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</si>
  <si>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</si>
  <si>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</si>
  <si>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</si>
  <si>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</si>
  <si>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</si>
  <si>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</si>
  <si>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</si>
  <si>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</si>
  <si>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</si>
  <si>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</si>
  <si>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</si>
  <si>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</si>
  <si>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</si>
  <si>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</si>
  <si>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</si>
  <si>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</si>
  <si>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</si>
  <si>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</si>
  <si>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</si>
  <si>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</si>
  <si>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</si>
  <si>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</si>
  <si>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</si>
  <si>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</si>
  <si>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</si>
  <si>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</si>
  <si>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</si>
  <si>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</si>
  <si>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</si>
  <si>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</si>
  <si>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</si>
  <si>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</si>
  <si>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</si>
  <si>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</si>
  <si>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</si>
  <si>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</si>
  <si>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</si>
  <si>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</si>
  <si>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</si>
  <si>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</si>
  <si>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</si>
  <si>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</si>
  <si>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</si>
  <si>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</si>
  <si>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</si>
  <si>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</si>
  <si>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</si>
  <si>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</si>
  <si>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</si>
  <si>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</si>
  <si>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</si>
  <si>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</si>
  <si>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</si>
  <si>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</si>
  <si>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</si>
  <si>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</si>
  <si>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</si>
  <si>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</si>
  <si>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</si>
  <si>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</si>
  <si>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</si>
  <si>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</si>
  <si>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</si>
  <si>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</si>
  <si>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</si>
  <si>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</si>
  <si>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</si>
  <si>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</si>
  <si>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</si>
  <si>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</si>
  <si>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</si>
  <si>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</si>
  <si>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</si>
  <si>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</si>
  <si>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</si>
  <si>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</si>
  <si>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</si>
  <si>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</si>
  <si>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</si>
  <si>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</si>
  <si>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</si>
  <si>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</si>
  <si>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</si>
  <si>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</si>
  <si>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</si>
  <si>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</si>
  <si>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</si>
  <si>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</si>
  <si>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</si>
  <si>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</si>
  <si>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</si>
  <si>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</si>
  <si>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</si>
  <si>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</si>
  <si>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</si>
  <si>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</si>
  <si>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</si>
  <si>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</si>
  <si>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</si>
  <si>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</si>
  <si>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</si>
  <si>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</si>
  <si>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</si>
  <si>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</si>
  <si>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</si>
  <si>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</si>
  <si>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</si>
  <si>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</si>
  <si>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</si>
  <si>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</si>
  <si>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</si>
  <si>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</si>
  <si>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</si>
  <si>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</si>
  <si>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</si>
  <si>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</si>
  <si>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</si>
  <si>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</si>
  <si>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</si>
  <si>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</si>
  <si>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</si>
  <si>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</si>
  <si>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</si>
  <si>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</si>
  <si>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</si>
  <si>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</si>
  <si>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</si>
  <si>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</si>
  <si>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</si>
  <si>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</si>
  <si>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</si>
  <si>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</si>
  <si>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</si>
  <si>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</si>
  <si>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</si>
  <si>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</si>
  <si>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</si>
  <si>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</si>
  <si>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</si>
  <si>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</si>
  <si>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</si>
  <si>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</si>
  <si>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</si>
  <si>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</si>
  <si>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</si>
  <si>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</si>
  <si>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</si>
  <si>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</si>
  <si>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</si>
  <si>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</si>
  <si>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</si>
  <si>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</si>
  <si>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</si>
  <si>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</si>
  <si>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</si>
  <si>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</si>
  <si>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</si>
  <si>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</si>
  <si>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</si>
  <si>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</si>
  <si>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</si>
  <si>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</si>
  <si>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</si>
  <si>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</si>
  <si>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</si>
  <si>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</si>
  <si>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</si>
  <si>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</si>
  <si>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</si>
  <si>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</si>
  <si>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</si>
  <si>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</si>
  <si>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</si>
  <si>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</si>
  <si>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</si>
  <si>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</si>
  <si>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</si>
  <si>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</si>
  <si>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</si>
  <si>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</si>
  <si>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</si>
  <si>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</si>
  <si>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</si>
  <si>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</si>
  <si>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</si>
  <si>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</si>
  <si>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</si>
  <si>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</si>
  <si>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</si>
  <si>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</si>
  <si>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</si>
  <si>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</si>
  <si>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</si>
  <si>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</si>
  <si>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</si>
  <si>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</si>
  <si>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</si>
  <si>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</si>
  <si>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</si>
  <si>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</si>
  <si>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</si>
  <si>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</si>
  <si>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</si>
  <si>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</si>
  <si>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</si>
  <si>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</si>
  <si>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</si>
  <si>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</si>
  <si>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</si>
  <si>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</si>
  <si>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</si>
  <si>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</si>
  <si>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</si>
  <si>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</si>
  <si>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</si>
  <si>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</si>
  <si>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</si>
  <si>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</si>
  <si>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</si>
  <si>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</si>
  <si>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</si>
  <si>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</si>
  <si>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</si>
  <si>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</si>
  <si>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</si>
  <si>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</si>
  <si>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</si>
  <si>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</si>
  <si>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</si>
  <si>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</si>
  <si>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</si>
  <si>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</si>
  <si>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</si>
  <si>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</si>
  <si>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</si>
  <si>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</si>
  <si>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</si>
  <si>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</si>
  <si>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</si>
  <si>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</si>
  <si>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</si>
  <si>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</si>
  <si>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</si>
  <si>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</si>
  <si>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</si>
  <si>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</si>
  <si>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</si>
  <si>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</si>
  <si>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</si>
  <si>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</si>
  <si>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</si>
  <si>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</si>
  <si>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</si>
  <si>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</si>
  <si>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</si>
  <si>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</si>
  <si>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</si>
  <si>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</si>
  <si>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</si>
  <si>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</si>
  <si>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</si>
  <si>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</si>
  <si>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</si>
  <si>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</si>
  <si>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</si>
  <si>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</si>
  <si>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</si>
  <si>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</si>
  <si>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</si>
  <si>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</si>
  <si>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</si>
  <si>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</si>
  <si>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</si>
  <si>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</si>
  <si>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</si>
  <si>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</si>
  <si>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</si>
  <si>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</si>
  <si>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</si>
  <si>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</si>
  <si>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</si>
  <si>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</si>
  <si>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</si>
  <si>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</si>
  <si>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</si>
  <si>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</si>
  <si>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</si>
  <si>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</si>
  <si>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</si>
  <si>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</si>
  <si>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</si>
  <si>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</si>
  <si>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</si>
  <si>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</si>
  <si>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</si>
  <si>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</si>
  <si>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</si>
  <si>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</si>
  <si>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</si>
  <si>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</si>
  <si>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</si>
  <si>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</si>
  <si>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</si>
  <si>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</si>
  <si>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</si>
  <si>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</si>
  <si>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</si>
  <si>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</si>
  <si>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</si>
  <si>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</si>
  <si>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</si>
  <si>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</si>
  <si>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</si>
  <si>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</si>
  <si>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</si>
  <si>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</si>
  <si>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</si>
  <si>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</si>
  <si>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</si>
  <si>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</si>
  <si>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</si>
  <si>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</si>
  <si>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</si>
  <si>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</si>
  <si>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</si>
  <si>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</si>
  <si>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</si>
  <si>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</si>
  <si>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</si>
  <si>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</si>
  <si>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</si>
  <si>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</si>
  <si>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</si>
  <si>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</si>
  <si>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</si>
  <si>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</si>
  <si>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</si>
  <si>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</si>
  <si>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</si>
  <si>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</si>
  <si>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</si>
  <si>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</si>
  <si>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</si>
  <si>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</si>
  <si>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</si>
  <si>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</si>
  <si>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</si>
  <si>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</si>
  <si>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</si>
  <si>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</si>
  <si>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</si>
  <si>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</si>
  <si>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</si>
  <si>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</si>
  <si>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</si>
  <si>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</si>
  <si>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</si>
  <si>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</si>
  <si>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</si>
  <si>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</si>
  <si>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</si>
  <si>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</si>
  <si>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</si>
  <si>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</si>
  <si>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</si>
  <si>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</si>
  <si>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</si>
  <si>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</si>
  <si>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</si>
  <si>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</si>
  <si>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</si>
  <si>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</si>
  <si>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</si>
  <si>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</si>
  <si>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</si>
  <si>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</si>
  <si>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</si>
  <si>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</si>
  <si>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</si>
  <si>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</si>
  <si>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</si>
  <si>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</si>
  <si>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</si>
  <si>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</si>
  <si>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</si>
  <si>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</si>
  <si>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</si>
  <si>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</si>
  <si>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</si>
  <si>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</si>
  <si>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</si>
  <si>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</si>
  <si>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</si>
  <si>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</si>
  <si>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</si>
  <si>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</si>
  <si>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</si>
  <si>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</si>
  <si>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</si>
  <si>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</si>
  <si>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</si>
  <si>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</si>
  <si>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</si>
  <si>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</si>
  <si>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</si>
  <si>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</si>
  <si>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</si>
  <si>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</si>
  <si>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</si>
  <si>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</si>
  <si>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</si>
  <si>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</si>
  <si>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</si>
  <si>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</si>
  <si>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</si>
  <si>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</si>
  <si>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</si>
  <si>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</si>
  <si>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</si>
  <si>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Leach, 1830</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</si>
  <si>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</si>
  <si>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</si>
  <si>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</si>
  <si>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</si>
  <si>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</si>
  <si>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</si>
  <si>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</si>
  <si>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</si>
  <si>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</si>
  <si>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</si>
  <si>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</si>
  <si>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</si>
  <si>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</si>
  <si>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</si>
  <si>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</si>
  <si>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</si>
  <si>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</si>
  <si>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</si>
  <si>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</si>
  <si>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</si>
  <si>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</si>
  <si>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</si>
  <si>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</si>
  <si>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</si>
  <si>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</si>
  <si>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</si>
  <si>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</si>
  <si>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</si>
  <si>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</si>
  <si>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</si>
  <si>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</si>
  <si>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</si>
  <si>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</si>
  <si>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</si>
  <si>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</si>
  <si>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</si>
  <si>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</si>
  <si>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</si>
  <si>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</si>
  <si>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</si>
  <si>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</si>
  <si>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</si>
  <si>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</si>
  <si>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</si>
  <si>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</si>
  <si>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</si>
  <si>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</si>
  <si>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</si>
  <si>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</si>
  <si>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</si>
  <si>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</si>
  <si>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</si>
  <si>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</si>
  <si>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</si>
  <si>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</si>
  <si>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</si>
  <si>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</si>
  <si>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</si>
  <si>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</si>
  <si>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</si>
  <si>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</si>
  <si>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</si>
  <si>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</si>
  <si>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</si>
  <si>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</si>
  <si>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</si>
  <si>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</si>
  <si>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</si>
  <si>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</si>
  <si>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</si>
  <si>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</si>
  <si>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</si>
  <si>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</si>
  <si>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</si>
  <si>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</si>
  <si>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</si>
  <si>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</si>
  <si>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</si>
  <si>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</si>
  <si>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</si>
  <si>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</si>
  <si>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</si>
  <si>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</si>
  <si>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</si>
  <si>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</si>
  <si>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</si>
  <si>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</si>
  <si>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</si>
  <si>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</si>
  <si>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</si>
  <si>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</si>
  <si>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</si>
  <si>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</si>
  <si>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</si>
  <si>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</si>
  <si>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</si>
  <si>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</si>
  <si>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</si>
  <si>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</si>
  <si>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</si>
  <si>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</si>
  <si>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</si>
  <si>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</si>
  <si>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</si>
  <si>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</si>
  <si>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</si>
  <si>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</si>
  <si>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</si>
  <si>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</si>
  <si>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</si>
  <si>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</si>
  <si>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</si>
  <si>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</si>
  <si>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</si>
  <si>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</si>
  <si>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</si>
  <si>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</si>
  <si>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</si>
  <si>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</si>
  <si>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</si>
  <si>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</si>
  <si>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</si>
  <si>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</si>
  <si>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</si>
  <si>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</si>
  <si>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</si>
  <si>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</si>
  <si>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</si>
  <si>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</si>
  <si>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</si>
  <si>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</si>
  <si>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</si>
  <si>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</si>
  <si>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</si>
  <si>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</si>
  <si>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</si>
  <si>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</si>
  <si>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</si>
  <si>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</si>
  <si>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</si>
  <si>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</si>
  <si>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</si>
  <si>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</si>
  <si>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</si>
  <si>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</si>
  <si>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</si>
  <si>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</si>
  <si>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</si>
  <si>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</si>
  <si>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</si>
  <si>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</si>
  <si>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</si>
  <si>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</si>
  <si>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</si>
  <si>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</si>
  <si>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</si>
  <si>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</si>
  <si>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</si>
  <si>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</si>
  <si>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</si>
  <si>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</si>
  <si>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</si>
  <si>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</si>
  <si>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</si>
  <si>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</si>
  <si>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</si>
  <si>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</si>
  <si>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</si>
  <si>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</si>
  <si>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</si>
  <si>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</si>
  <si>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</si>
  <si>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</si>
  <si>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</si>
  <si>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</si>
  <si>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</si>
  <si>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</si>
  <si>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</si>
  <si>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</si>
  <si>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</si>
  <si>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</si>
  <si>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</si>
  <si>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</si>
  <si>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</si>
  <si>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</si>
  <si>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</si>
  <si>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</si>
  <si>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</si>
  <si>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</si>
  <si>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</si>
  <si>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</si>
  <si>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</si>
  <si>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</si>
  <si>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</si>
  <si>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</si>
  <si>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</si>
  <si>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</si>
  <si>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</si>
  <si>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</si>
  <si>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</si>
  <si>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</si>
  <si>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</si>
  <si>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</si>
  <si>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</si>
  <si>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</si>
  <si>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</si>
  <si>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</si>
  <si>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</si>
  <si>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</si>
  <si>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</si>
  <si>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</si>
  <si>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</si>
  <si>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</si>
  <si>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</si>
  <si>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</si>
  <si>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</si>
  <si>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</si>
  <si>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</si>
  <si>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</si>
  <si>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</si>
  <si>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</si>
  <si>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</si>
  <si>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</si>
  <si>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</si>
  <si>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</si>
  <si>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</si>
  <si>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</si>
  <si>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</si>
  <si>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</si>
  <si>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</si>
  <si>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</si>
  <si>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</si>
  <si>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</si>
  <si>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</si>
  <si>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</si>
  <si>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</si>
  <si>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</si>
  <si>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</si>
  <si>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</si>
  <si>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</si>
  <si>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</si>
  <si>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</si>
  <si>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</si>
  <si>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</si>
  <si>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</si>
  <si>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</si>
  <si>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</si>
  <si>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</si>
  <si>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</si>
  <si>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</si>
  <si>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</si>
  <si>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</si>
  <si>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</si>
  <si>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</si>
  <si>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</si>
  <si>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</si>
  <si>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</si>
  <si>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</si>
  <si>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</si>
  <si>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</si>
  <si>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</si>
  <si>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</si>
  <si>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</si>
  <si>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</si>
  <si>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</si>
  <si>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</si>
  <si>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</si>
  <si>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</si>
  <si>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</si>
  <si>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</si>
  <si>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</si>
  <si>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</si>
  <si>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</si>
  <si>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</si>
  <si>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</si>
  <si>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</si>
  <si>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</si>
  <si>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</si>
  <si>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</si>
  <si>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</si>
  <si>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</si>
  <si>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</si>
  <si>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</si>
  <si>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</si>
  <si>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</si>
  <si>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</si>
  <si>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</si>
  <si>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</si>
  <si>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</si>
  <si>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</si>
  <si>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</si>
  <si>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</si>
  <si>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</si>
  <si>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</si>
  <si>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</si>
  <si>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</si>
  <si>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</si>
  <si>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</si>
  <si>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</si>
  <si>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</si>
  <si>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</si>
  <si>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</si>
  <si>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</si>
  <si>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</si>
  <si>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</si>
  <si>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</si>
  <si>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</si>
  <si>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</si>
  <si>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</si>
  <si>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</si>
  <si>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</si>
  <si>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</si>
  <si>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</si>
  <si>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</si>
  <si>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</si>
  <si>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</si>
  <si>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</si>
  <si>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</si>
  <si>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</si>
  <si>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</si>
  <si>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</si>
  <si>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</si>
  <si>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</si>
  <si>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</si>
  <si>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</si>
  <si>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</si>
  <si>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</si>
  <si>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</si>
  <si>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</si>
  <si>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</si>
  <si>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</si>
  <si>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</si>
  <si>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</si>
  <si>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</si>
  <si>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</si>
  <si>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</si>
  <si>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</si>
  <si>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</si>
  <si>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</si>
  <si>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</si>
  <si>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</si>
  <si>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</si>
  <si>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</si>
  <si>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</si>
  <si>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</si>
  <si>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</si>
  <si>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</si>
  <si>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</si>
  <si>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</si>
  <si>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</si>
  <si>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</si>
  <si>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</si>
  <si>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</si>
  <si>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</si>
  <si>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</si>
  <si>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</si>
  <si>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</si>
  <si>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</si>
  <si>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</si>
  <si>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</si>
  <si>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</si>
  <si>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</si>
  <si>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</si>
  <si>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</si>
  <si>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</si>
  <si>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</si>
  <si>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</si>
  <si>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</si>
  <si>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</si>
  <si>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</si>
  <si>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</si>
  <si>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</si>
  <si>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</si>
  <si>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</si>
  <si>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</si>
  <si>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</si>
  <si>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</si>
  <si>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</si>
  <si>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</si>
  <si>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</si>
  <si>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</si>
  <si>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</si>
  <si>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</si>
  <si>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</si>
  <si>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</si>
  <si>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</si>
  <si>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</si>
  <si>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</si>
  <si>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</si>
  <si>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</si>
  <si>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</si>
  <si>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</si>
  <si>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</si>
  <si>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</si>
  <si>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</si>
  <si>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</si>
  <si>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</si>
  <si>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</si>
  <si>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</si>
  <si>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</si>
  <si>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</si>
  <si>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</si>
  <si>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</si>
  <si>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</si>
  <si>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</si>
  <si>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</si>
  <si>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</si>
  <si>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</si>
  <si>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</si>
  <si>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</si>
  <si>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</si>
  <si>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</si>
  <si>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</si>
  <si>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</si>
  <si>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</si>
  <si>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</si>
  <si>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</si>
  <si>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</si>
  <si>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</si>
  <si>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</si>
  <si>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</si>
  <si>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</si>
  <si>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</si>
  <si>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</si>
  <si>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</si>
  <si>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</si>
  <si>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</si>
  <si>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</si>
  <si>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</si>
  <si>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</si>
  <si>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</si>
  <si>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</si>
  <si>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</si>
  <si>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</si>
  <si>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</si>
  <si>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</si>
  <si>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</si>
  <si>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</si>
  <si>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</si>
  <si>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</si>
  <si>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</si>
  <si>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</si>
  <si>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</si>
  <si>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</si>
  <si>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</si>
  <si>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</si>
  <si>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</si>
  <si>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</si>
  <si>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</si>
  <si>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</si>
  <si>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</si>
  <si>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</si>
  <si>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</si>
  <si>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</si>
  <si>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</si>
  <si>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</si>
  <si>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</si>
  <si>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</si>
  <si>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</si>
  <si>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</si>
  <si>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</si>
  <si>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</si>
  <si>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</si>
  <si>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</si>
  <si>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</si>
  <si>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</si>
  <si>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</si>
  <si>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</si>
  <si>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</si>
  <si>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</si>
  <si>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</si>
  <si>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</si>
  <si>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</si>
  <si>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</si>
  <si>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</si>
  <si>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</si>
  <si>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</si>
  <si>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</si>
  <si>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</si>
  <si>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</si>
  <si>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</si>
  <si>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</si>
  <si>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</si>
  <si>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</si>
  <si>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</si>
  <si>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</si>
  <si>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</si>
  <si>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</si>
  <si>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</si>
  <si>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</si>
  <si>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</si>
  <si>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</si>
  <si>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</si>
  <si>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</si>
  <si>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</si>
  <si>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</si>
  <si>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</si>
  <si>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</si>
  <si>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</si>
  <si>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</si>
  <si>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</si>
  <si>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</si>
  <si>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</si>
  <si>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</si>
  <si>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</si>
  <si>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</si>
  <si>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</si>
  <si>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</si>
  <si>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</si>
  <si>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</si>
  <si>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</si>
  <si>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</si>
  <si>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</si>
  <si>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</si>
  <si>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</si>
  <si>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</si>
  <si>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</si>
  <si>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</si>
  <si>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</si>
  <si>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</si>
  <si>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</si>
  <si>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</si>
  <si>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</si>
  <si>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</si>
  <si>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 xml:space="preserve">Pearson, 1970 </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</si>
  <si>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</si>
  <si>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</si>
  <si>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</si>
  <si>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</si>
  <si>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</si>
  <si>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</si>
  <si>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</si>
  <si>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</si>
  <si>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</si>
  <si>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</si>
  <si>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</si>
  <si>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</si>
  <si>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</si>
  <si>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</si>
  <si>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</si>
  <si>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</si>
  <si>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</si>
  <si>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</si>
  <si>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</si>
  <si>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</si>
  <si>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</si>
  <si>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</si>
  <si>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</si>
  <si>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</si>
  <si>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</si>
  <si>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</si>
  <si>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</si>
  <si>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</si>
  <si>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</si>
  <si>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 xml:space="preserve">Saint-Joseph, 1899 </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</si>
  <si>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</si>
  <si>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</si>
  <si>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</si>
  <si>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</si>
  <si>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</si>
  <si>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</si>
  <si>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</si>
  <si>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</si>
  <si>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</si>
  <si>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</si>
  <si>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</si>
  <si>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</si>
  <si>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</si>
  <si>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</si>
  <si>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</si>
  <si>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</si>
  <si>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</si>
  <si>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</si>
  <si>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</si>
  <si>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</si>
  <si>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</si>
  <si>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</si>
  <si>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</si>
  <si>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</si>
  <si>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</si>
  <si>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</si>
  <si>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</si>
  <si>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</si>
  <si>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</si>
  <si>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</si>
  <si>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</si>
  <si>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</si>
  <si>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</si>
  <si>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</si>
  <si>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</si>
  <si>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</si>
  <si>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</si>
  <si>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</si>
  <si>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</si>
  <si>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</si>
  <si>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</si>
  <si>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</si>
  <si>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</si>
  <si>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</si>
  <si>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</si>
  <si>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</si>
  <si>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</si>
  <si>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</si>
  <si>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</si>
  <si>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</si>
  <si>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</si>
  <si>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</si>
  <si>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</si>
  <si>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</si>
  <si>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</si>
  <si>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</si>
  <si>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</si>
  <si>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</si>
  <si>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</si>
  <si>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</si>
  <si>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</si>
  <si>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</si>
  <si>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</si>
  <si>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</si>
  <si>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</si>
  <si>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</si>
  <si>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</si>
  <si>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</si>
  <si>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</si>
  <si>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</si>
  <si>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</si>
  <si>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</si>
  <si>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</si>
  <si>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</si>
  <si>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</si>
  <si>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</si>
  <si>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</si>
  <si>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</si>
  <si>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</si>
  <si>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</si>
  <si>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</si>
  <si>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</si>
  <si>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</si>
  <si>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</si>
  <si>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</si>
  <si>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</si>
  <si>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</si>
  <si>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</si>
  <si>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</si>
  <si>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</si>
  <si>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</si>
  <si>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</si>
  <si>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</si>
  <si>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</si>
  <si>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</si>
  <si>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</si>
  <si>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</si>
  <si>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</si>
  <si>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</si>
  <si>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</si>
  <si>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</si>
  <si>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</si>
  <si>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</si>
  <si>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</si>
  <si>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</si>
  <si>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</si>
  <si>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</si>
  <si>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</si>
  <si>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</si>
  <si>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</si>
  <si>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</si>
  <si>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</si>
  <si>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</si>
  <si>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</si>
  <si>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</si>
  <si>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</si>
  <si>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</si>
  <si>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</si>
  <si>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</si>
  <si>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</si>
  <si>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</si>
  <si>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</si>
  <si>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</si>
  <si>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</si>
  <si>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</si>
  <si>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</si>
  <si>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</si>
  <si>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</si>
  <si>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</si>
  <si>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</si>
  <si>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</si>
  <si>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</si>
  <si>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</si>
  <si>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</si>
  <si>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</si>
  <si>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</si>
  <si>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</si>
  <si>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</si>
  <si>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</si>
  <si>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</si>
  <si>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</si>
  <si>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</si>
  <si>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</si>
  <si>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</si>
  <si>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</si>
  <si>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</si>
  <si>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</si>
  <si>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</si>
  <si>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</si>
  <si>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</si>
  <si>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</si>
  <si>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</si>
  <si>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</si>
  <si>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</si>
  <si>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</si>
  <si>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</si>
  <si>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</si>
  <si>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</si>
  <si>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</si>
  <si>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</si>
  <si>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</si>
  <si>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</si>
  <si>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</si>
  <si>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</si>
  <si>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</si>
  <si>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</si>
  <si>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</si>
  <si>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</si>
  <si>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</si>
  <si>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</si>
  <si>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</si>
  <si>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</si>
  <si>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</si>
  <si>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</si>
  <si>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</si>
  <si>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</si>
  <si>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</si>
  <si>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</si>
  <si>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</si>
  <si>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</si>
  <si>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</si>
  <si>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</si>
  <si>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</si>
  <si>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</si>
  <si>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</si>
  <si>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</si>
  <si>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</si>
  <si>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</si>
  <si>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</si>
  <si>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</si>
  <si>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</si>
  <si>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</si>
  <si>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</si>
  <si>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</si>
  <si>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</si>
  <si>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</si>
  <si>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</si>
  <si>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</si>
  <si>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</si>
  <si>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</si>
  <si>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</si>
  <si>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</si>
  <si>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</si>
  <si>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</si>
  <si>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</si>
  <si>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</si>
  <si>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</si>
  <si>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</si>
  <si>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</si>
  <si>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</si>
  <si>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</si>
  <si>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</si>
  <si>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</si>
  <si>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</si>
  <si>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</si>
  <si>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</si>
  <si>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</si>
  <si>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</si>
  <si>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</si>
  <si>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</si>
  <si>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</si>
  <si>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</si>
  <si>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</si>
  <si>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</si>
  <si>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</si>
  <si>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</si>
  <si>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</si>
  <si>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</si>
  <si>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</si>
  <si>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</si>
  <si>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</si>
  <si>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</si>
  <si>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</si>
  <si>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</si>
  <si>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</si>
  <si>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 xml:space="preserve">McIntosh, 1878 </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</si>
  <si>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</si>
  <si>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</si>
  <si>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</si>
  <si>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</si>
  <si>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</si>
  <si>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</si>
  <si>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</si>
  <si>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</si>
  <si>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</si>
  <si>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</si>
  <si>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</si>
  <si>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</si>
  <si>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</si>
  <si>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</si>
  <si>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</si>
  <si>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</si>
  <si>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</si>
  <si>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</si>
  <si>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</si>
  <si>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</si>
  <si>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</si>
  <si>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</si>
  <si>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</si>
  <si>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</si>
  <si>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</si>
  <si>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</si>
  <si>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</si>
  <si>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</si>
  <si>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</si>
  <si>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</si>
  <si>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</si>
  <si>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</si>
  <si>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</si>
  <si>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</si>
  <si>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</si>
  <si>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</si>
  <si>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</si>
  <si>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</si>
  <si>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</si>
  <si>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</si>
  <si>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</si>
  <si>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</si>
  <si>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</si>
  <si>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</si>
  <si>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</si>
  <si>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</si>
  <si>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</si>
  <si>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</si>
  <si>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</si>
  <si>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</si>
  <si>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</si>
  <si>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</si>
  <si>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</si>
  <si>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</si>
  <si>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</si>
  <si>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</si>
  <si>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</si>
  <si>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</si>
  <si>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</si>
  <si>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</si>
  <si>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</si>
  <si>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</si>
  <si>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</si>
  <si>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</si>
  <si>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</si>
  <si>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</si>
  <si>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</si>
  <si>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</si>
  <si>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</si>
  <si>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</si>
  <si>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</si>
  <si>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</si>
  <si>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</si>
  <si>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</si>
  <si>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</si>
  <si>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</si>
  <si>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</si>
  <si>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</si>
  <si>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</si>
  <si>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</si>
  <si>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</si>
  <si>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</si>
  <si>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</si>
  <si>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</si>
  <si>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</si>
  <si>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</si>
  <si>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</si>
  <si>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</si>
  <si>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</si>
  <si>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</si>
  <si>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</si>
  <si>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</si>
  <si>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</si>
  <si>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</si>
  <si>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</si>
  <si>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</si>
  <si>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</si>
  <si>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</si>
  <si>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</si>
  <si>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</si>
  <si>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</si>
  <si>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</si>
  <si>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</si>
  <si>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</si>
  <si>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</si>
  <si>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</si>
  <si>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</si>
  <si>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</si>
  <si>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</si>
  <si>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</si>
  <si>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</si>
  <si>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</si>
  <si>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</si>
  <si>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</si>
  <si>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</si>
  <si>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</si>
  <si>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</si>
  <si>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</si>
  <si>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</si>
  <si>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</si>
  <si>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</si>
  <si>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</si>
  <si>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</si>
  <si>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</si>
  <si>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</si>
  <si>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</si>
  <si>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</si>
  <si>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</si>
  <si>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</si>
  <si>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</si>
  <si>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</si>
  <si>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</si>
  <si>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</si>
  <si>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</si>
  <si>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</si>
  <si>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</si>
  <si>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</si>
  <si>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</si>
  <si>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</si>
  <si>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</si>
  <si>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</si>
  <si>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</si>
  <si>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</si>
  <si>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</si>
  <si>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</si>
  <si>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</si>
  <si>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</si>
  <si>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</si>
  <si>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</si>
  <si>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</si>
  <si>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</si>
  <si>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</si>
  <si>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</si>
  <si>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</si>
  <si>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</si>
  <si>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</si>
  <si>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</si>
  <si>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</si>
  <si>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</si>
  <si>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</si>
  <si>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</si>
  <si>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</si>
  <si>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</si>
  <si>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</si>
  <si>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</si>
  <si>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</si>
  <si>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</si>
  <si>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</si>
  <si>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</si>
  <si>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</si>
  <si>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</si>
  <si>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</si>
  <si>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</si>
  <si>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</si>
  <si>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</si>
  <si>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</si>
  <si>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</si>
  <si>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</si>
  <si>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</si>
  <si>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</si>
  <si>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</si>
  <si>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</si>
  <si>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</si>
  <si>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</si>
  <si>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</si>
  <si>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</si>
  <si>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</si>
  <si>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</si>
  <si>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</si>
  <si>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</si>
  <si>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</si>
  <si>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</si>
  <si>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</si>
  <si>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</si>
  <si>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</si>
  <si>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</si>
  <si>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</si>
  <si>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</si>
  <si>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</si>
  <si>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</si>
  <si>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</si>
  <si>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</si>
  <si>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</si>
  <si>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</si>
  <si>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</si>
  <si>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</si>
  <si>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</si>
  <si>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</si>
  <si>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</si>
  <si>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</si>
  <si>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</si>
  <si>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</si>
  <si>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</si>
  <si>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</si>
  <si>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</si>
  <si>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</si>
  <si>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</si>
  <si>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</si>
  <si>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</si>
  <si>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</si>
  <si>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</si>
  <si>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</si>
  <si>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</si>
  <si>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</si>
  <si>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</si>
  <si>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</si>
  <si>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</si>
  <si>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</si>
  <si>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</si>
  <si>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</si>
  <si>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</si>
  <si>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</si>
  <si>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</si>
  <si>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</si>
  <si>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</si>
  <si>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</si>
  <si>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</si>
  <si>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</si>
  <si>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</si>
  <si>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</si>
  <si>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</si>
  <si>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</si>
  <si>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</si>
  <si>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</si>
  <si>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</si>
  <si>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</si>
  <si>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</si>
  <si>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</si>
  <si>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</si>
  <si>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</si>
  <si>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</si>
  <si>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</si>
  <si>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</si>
  <si>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</si>
  <si>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</si>
  <si>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</si>
  <si>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</si>
  <si>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</si>
  <si>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</si>
  <si>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</si>
  <si>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</si>
  <si>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</si>
  <si>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</si>
  <si>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</si>
  <si>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</si>
  <si>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</si>
  <si>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</si>
  <si>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</si>
  <si>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</si>
  <si>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</si>
  <si>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</si>
  <si>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</si>
  <si>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</si>
  <si>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</si>
  <si>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</si>
  <si>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</si>
  <si>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</si>
  <si>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</si>
  <si>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</si>
  <si>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</si>
  <si>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</si>
  <si>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</si>
  <si>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</si>
  <si>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</si>
  <si>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</si>
  <si>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</si>
  <si>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</si>
  <si>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</si>
  <si>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</si>
  <si>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</si>
  <si>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</si>
  <si>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</si>
  <si>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</si>
  <si>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</si>
  <si>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</si>
  <si>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</si>
  <si>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</si>
  <si>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</si>
  <si>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</si>
  <si>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</si>
  <si>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</si>
  <si>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</si>
  <si>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</si>
  <si>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</si>
  <si>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</si>
  <si>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</si>
  <si>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</si>
  <si>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</si>
  <si>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</si>
  <si>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</si>
  <si>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</si>
  <si>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</si>
  <si>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</si>
  <si>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</si>
  <si>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</si>
  <si>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</si>
  <si>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</si>
  <si>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</si>
  <si>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</si>
  <si>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</si>
  <si>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</si>
  <si>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</si>
  <si>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</si>
  <si>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</si>
  <si>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</si>
  <si>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</si>
  <si>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</si>
  <si>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</si>
  <si>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</si>
  <si>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</si>
  <si>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</si>
  <si>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</si>
  <si>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</si>
  <si>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</si>
  <si>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</si>
  <si>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</si>
  <si>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</si>
  <si>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</si>
  <si>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</si>
  <si>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</si>
  <si>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</si>
  <si>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</si>
  <si>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</si>
  <si>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</si>
  <si>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</si>
  <si>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</si>
  <si>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</si>
  <si>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</si>
  <si>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</si>
  <si>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</si>
  <si>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</si>
  <si>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</si>
  <si>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</si>
  <si>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</si>
  <si>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</si>
  <si>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</si>
  <si>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</si>
  <si>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</si>
  <si>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</si>
  <si>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</si>
  <si>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</si>
  <si>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</si>
  <si>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</si>
  <si>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</si>
  <si>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</si>
  <si>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</si>
  <si>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</si>
  <si>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</si>
  <si>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</si>
  <si>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</si>
  <si>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</si>
  <si>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</si>
  <si>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</si>
  <si>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</si>
  <si>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</si>
  <si>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</si>
  <si>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</si>
  <si>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</si>
  <si>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</si>
  <si>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</si>
  <si>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</si>
  <si>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</si>
  <si>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</si>
  <si>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</si>
  <si>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</si>
  <si>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</si>
  <si>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</si>
  <si>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</si>
  <si>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</si>
  <si>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</si>
  <si>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</si>
  <si>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</si>
  <si>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</si>
  <si>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</si>
  <si>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</si>
  <si>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</si>
  <si>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</si>
  <si>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</si>
  <si>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</si>
  <si>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</si>
  <si>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</si>
  <si>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</si>
  <si>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</si>
  <si>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</si>
  <si>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</si>
  <si>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</si>
  <si>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</si>
  <si>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</si>
  <si>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</si>
  <si>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</si>
  <si>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</si>
  <si>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</si>
  <si>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</si>
  <si>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</si>
  <si>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</si>
  <si>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</si>
  <si>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</si>
  <si>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</si>
  <si>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</si>
  <si>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</si>
  <si>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</si>
  <si>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</si>
  <si>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</si>
  <si>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</si>
  <si>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</si>
  <si>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</si>
  <si>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</si>
  <si>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</si>
  <si>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</si>
  <si>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</si>
  <si>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</si>
  <si>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</si>
  <si>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</si>
  <si>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</si>
  <si>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</si>
  <si>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</si>
  <si>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</si>
  <si>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</si>
  <si>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</si>
  <si>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</si>
  <si>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</si>
  <si>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</si>
  <si>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</si>
  <si>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</si>
  <si>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</si>
  <si>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</si>
  <si>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</si>
  <si>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</si>
  <si>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</si>
  <si>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</si>
  <si>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</si>
  <si>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</si>
  <si>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</si>
  <si>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</si>
  <si>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</si>
  <si>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</si>
  <si>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</si>
  <si>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</si>
  <si>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</si>
  <si>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</si>
  <si>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</si>
  <si>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</si>
  <si>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</si>
  <si>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</si>
  <si>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</si>
  <si>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</si>
  <si>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</si>
  <si>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</si>
  <si>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</si>
  <si>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</si>
  <si>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</si>
  <si>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</si>
  <si>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</si>
  <si>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</si>
  <si>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</si>
  <si>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</si>
  <si>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</si>
  <si>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</si>
  <si>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</si>
  <si>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</si>
  <si>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</si>
  <si>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</si>
  <si>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</si>
  <si>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</si>
  <si>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</si>
  <si>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</si>
  <si>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</si>
  <si>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</si>
  <si>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</si>
  <si>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</si>
  <si>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</si>
  <si>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</si>
  <si>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</si>
  <si>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</si>
  <si>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</si>
  <si>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</si>
  <si>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</si>
  <si>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</si>
  <si>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</si>
  <si>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</si>
  <si>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</si>
  <si>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</si>
  <si>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</si>
  <si>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</si>
  <si>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</si>
  <si>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</si>
  <si>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</si>
  <si>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</si>
  <si>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</si>
  <si>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</si>
  <si>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</si>
  <si>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</si>
  <si>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</si>
  <si>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</si>
  <si>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</si>
  <si>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</si>
  <si>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</si>
  <si>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</si>
  <si>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</si>
  <si>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</si>
  <si>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</si>
  <si>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</si>
  <si>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</si>
  <si>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</si>
  <si>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</si>
  <si>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</si>
  <si>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</si>
  <si>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</si>
  <si>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</si>
  <si>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</si>
  <si>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</si>
  <si>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</si>
  <si>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</si>
  <si>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</si>
  <si>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</si>
  <si>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</si>
  <si>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</si>
  <si>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</si>
  <si>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</si>
  <si>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</si>
  <si>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</si>
  <si>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</si>
  <si>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</si>
  <si>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</si>
  <si>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</si>
  <si>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</si>
  <si>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</si>
  <si>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</si>
  <si>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</si>
  <si>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</si>
  <si>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</si>
  <si>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</si>
  <si>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</si>
  <si>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</si>
  <si>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</si>
  <si>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</si>
  <si>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</si>
  <si>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</si>
  <si>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</si>
  <si>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</si>
  <si>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</si>
  <si>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</si>
  <si>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</si>
  <si>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</si>
  <si>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</si>
  <si>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</si>
  <si>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</si>
  <si>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</si>
  <si>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</si>
  <si>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</si>
  <si>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</si>
  <si>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</si>
  <si>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</si>
  <si>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</si>
  <si>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</si>
  <si>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</si>
  <si>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</si>
  <si>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</si>
  <si>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</si>
  <si>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</si>
  <si>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</si>
  <si>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</si>
  <si>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</si>
  <si>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</si>
  <si>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</si>
  <si>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</si>
  <si>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</si>
  <si>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</si>
  <si>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</si>
  <si>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</si>
  <si>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</si>
  <si>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</si>
  <si>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</si>
  <si>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</si>
  <si>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</si>
  <si>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</si>
  <si>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</si>
  <si>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</si>
  <si>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</si>
  <si>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</si>
  <si>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</si>
  <si>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</si>
  <si>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</si>
  <si>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</si>
  <si>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</si>
  <si>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</si>
  <si>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</si>
  <si>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</si>
  <si>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</si>
  <si>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</si>
  <si>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</si>
  <si>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</si>
  <si>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</si>
  <si>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</si>
  <si>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</si>
  <si>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</si>
  <si>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</si>
  <si>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</si>
  <si>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</si>
  <si>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</si>
  <si>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</si>
  <si>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</si>
  <si>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</si>
  <si>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</si>
  <si>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</si>
  <si>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</si>
  <si>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</si>
  <si>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</si>
  <si>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</si>
  <si>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</si>
  <si>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</si>
  <si>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</si>
  <si>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</si>
  <si>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</si>
  <si>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</si>
  <si>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</si>
  <si>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</si>
  <si>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</si>
  <si>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</si>
  <si>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</si>
  <si>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</si>
  <si>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</si>
  <si>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</si>
  <si>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</si>
  <si>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</si>
  <si>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</si>
  <si>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</si>
  <si>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</si>
  <si>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</si>
  <si>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</si>
  <si>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</si>
  <si>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</si>
  <si>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</si>
  <si>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</si>
  <si>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</si>
  <si>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</si>
  <si>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</si>
  <si>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</si>
  <si>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</si>
  <si>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</si>
  <si>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</si>
  <si>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</si>
  <si>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</si>
  <si>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</si>
  <si>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</si>
  <si>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</si>
  <si>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</si>
  <si>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</si>
  <si>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</si>
  <si>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</si>
  <si>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</si>
  <si>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</si>
  <si>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</si>
  <si>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</si>
  <si>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</si>
  <si>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</si>
  <si>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</si>
  <si>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</si>
  <si>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</si>
  <si>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</si>
  <si>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</si>
  <si>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</si>
  <si>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</si>
  <si>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</si>
  <si>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</si>
  <si>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</si>
  <si>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</si>
  <si>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</si>
  <si>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</si>
  <si>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</si>
  <si>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</si>
  <si>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</si>
  <si>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</si>
  <si>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</si>
  <si>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</si>
  <si>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</si>
  <si>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</si>
  <si>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</si>
  <si>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</si>
  <si>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</si>
  <si>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</si>
  <si>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</si>
  <si>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</si>
  <si>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</si>
  <si>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</si>
  <si>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</si>
  <si>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</si>
  <si>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</si>
  <si>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</si>
  <si>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</si>
  <si>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</si>
  <si>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</si>
  <si>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</si>
  <si>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</si>
  <si>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</si>
  <si>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</si>
  <si>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</si>
  <si>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</si>
  <si>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</si>
  <si>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</si>
  <si>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</si>
  <si>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</si>
  <si>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</si>
  <si>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</si>
  <si>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</si>
  <si>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</si>
  <si>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</si>
  <si>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</si>
  <si>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</si>
  <si>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</si>
  <si>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</si>
  <si>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</si>
  <si>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</si>
  <si>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</si>
  <si>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</si>
  <si>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</si>
  <si>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</si>
  <si>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</si>
  <si>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</si>
  <si>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</si>
  <si>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</si>
  <si>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</si>
  <si>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</si>
  <si>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</si>
  <si>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</si>
  <si>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</si>
  <si>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</si>
  <si>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</si>
  <si>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</si>
  <si>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</si>
  <si>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</si>
  <si>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</si>
  <si>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</si>
  <si>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</si>
  <si>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</si>
  <si>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</si>
  <si>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</si>
  <si>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</si>
  <si>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</si>
  <si>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</si>
  <si>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</si>
  <si>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</si>
  <si>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</si>
  <si>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</si>
  <si>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</si>
  <si>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</si>
  <si>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</si>
  <si>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</si>
  <si>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</si>
  <si>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</si>
  <si>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</si>
  <si>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</si>
  <si>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</si>
  <si>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</si>
  <si>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</si>
  <si>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</si>
  <si>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</si>
  <si>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</si>
  <si>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</si>
  <si>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</si>
  <si>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</si>
  <si>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</si>
  <si>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</si>
  <si>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</si>
  <si>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</si>
  <si>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</si>
  <si>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</si>
  <si>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</si>
  <si>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</si>
  <si>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</si>
  <si>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</si>
  <si>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</si>
  <si>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</si>
  <si>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</si>
  <si>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</si>
  <si>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</si>
  <si>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</si>
  <si>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</si>
  <si>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</si>
  <si>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</si>
  <si>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</si>
  <si>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</si>
  <si>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</si>
  <si>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</si>
  <si>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</si>
  <si>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</si>
  <si>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</si>
  <si>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</si>
  <si>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</si>
  <si>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</si>
  <si>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</si>
  <si>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</si>
  <si>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</si>
  <si>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</si>
  <si>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</si>
  <si>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</si>
  <si>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</si>
  <si>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</si>
  <si>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</si>
  <si>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</si>
  <si>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</si>
  <si>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</si>
  <si>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</si>
  <si>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</si>
  <si>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</si>
  <si>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</si>
  <si>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</si>
  <si>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</si>
  <si>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</si>
  <si>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</si>
  <si>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</si>
  <si>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</si>
  <si>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</si>
  <si>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</si>
  <si>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</si>
  <si>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</si>
  <si>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</si>
  <si>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</si>
  <si>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</si>
  <si>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</si>
  <si>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</si>
  <si>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</si>
  <si>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</si>
  <si>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</si>
  <si>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</si>
  <si>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</si>
  <si>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</si>
  <si>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</si>
  <si>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</si>
  <si>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</si>
  <si>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</si>
  <si>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</si>
  <si>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</si>
  <si>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</si>
  <si>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</si>
  <si>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</si>
  <si>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</si>
  <si>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</si>
  <si>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</si>
  <si>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</si>
  <si>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</si>
  <si>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</si>
  <si>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</si>
  <si>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</si>
  <si>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</si>
  <si>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</si>
  <si>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</si>
  <si>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</si>
  <si>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</si>
  <si>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</si>
  <si>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</si>
  <si>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</si>
  <si>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</si>
  <si>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</si>
  <si>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</si>
  <si>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</si>
  <si>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</si>
  <si>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</si>
  <si>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</si>
  <si>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</si>
  <si>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</si>
  <si>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</si>
  <si>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</si>
  <si>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</si>
  <si>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</si>
  <si>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</si>
  <si>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</si>
  <si>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</si>
  <si>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</si>
  <si>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</si>
  <si>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</si>
  <si>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</si>
  <si>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</si>
  <si>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</si>
  <si>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</si>
  <si>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</si>
  <si>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</si>
  <si>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</si>
  <si>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</si>
  <si>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</si>
  <si>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</si>
  <si>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</si>
  <si>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</si>
  <si>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</si>
  <si>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</si>
  <si>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</si>
  <si>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</si>
  <si>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</si>
  <si>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</si>
  <si>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</si>
  <si>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</si>
  <si>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</si>
  <si>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</si>
  <si>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</si>
  <si>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</si>
  <si>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</si>
  <si>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</si>
  <si>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</si>
  <si>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</si>
  <si>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</si>
  <si>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</si>
  <si>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</si>
  <si>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</si>
  <si>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</si>
  <si>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</si>
  <si>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</si>
  <si>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</si>
  <si>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</si>
  <si>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</si>
  <si>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</si>
  <si>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</si>
  <si>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</si>
  <si>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</si>
  <si>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</si>
  <si>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</si>
  <si>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</si>
  <si>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</si>
  <si>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</si>
  <si>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</si>
  <si>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</si>
  <si>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</si>
  <si>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</si>
  <si>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</si>
  <si>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</si>
  <si>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</si>
  <si>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</si>
  <si>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</si>
  <si>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</si>
  <si>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</si>
  <si>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</si>
  <si>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</si>
  <si>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</si>
  <si>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</si>
  <si>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</si>
  <si>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</si>
  <si>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</si>
  <si>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</si>
  <si>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</si>
  <si>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</si>
  <si>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</si>
  <si>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</si>
  <si>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</si>
  <si>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</si>
  <si>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</si>
  <si>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</si>
  <si>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</si>
  <si>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</si>
  <si>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</si>
  <si>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</si>
  <si>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</si>
  <si>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</si>
  <si>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</si>
  <si>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</si>
  <si>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</si>
  <si>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</si>
  <si>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</si>
  <si>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</si>
  <si>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</si>
  <si>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</si>
  <si>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</si>
  <si>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</si>
  <si>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</si>
  <si>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</si>
  <si>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</si>
  <si>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</si>
  <si>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</si>
  <si>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</si>
  <si>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</si>
  <si>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</si>
  <si>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</si>
  <si>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</si>
  <si>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</si>
  <si>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</si>
  <si>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</si>
  <si>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</si>
  <si>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</si>
  <si>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</si>
  <si>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</si>
  <si>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</si>
  <si>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</si>
  <si>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</si>
  <si>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</si>
  <si>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</si>
  <si>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</si>
  <si>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</si>
  <si>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</si>
  <si>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</si>
  <si>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</si>
  <si>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</si>
  <si>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</si>
  <si>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</si>
  <si>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</si>
  <si>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</si>
  <si>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</si>
  <si>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</si>
  <si>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</si>
  <si>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</si>
  <si>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</si>
  <si>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</si>
  <si>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</si>
  <si>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</si>
  <si>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</si>
  <si>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</si>
  <si>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</si>
  <si>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</si>
  <si>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</si>
  <si>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</si>
  <si>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</si>
  <si>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</si>
  <si>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</si>
  <si>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</si>
  <si>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</si>
  <si>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</si>
  <si>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</si>
  <si>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</si>
  <si>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</si>
  <si>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</si>
  <si>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</si>
  <si>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</si>
  <si>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</si>
  <si>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</si>
  <si>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</si>
  <si>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</si>
  <si>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</si>
  <si>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</si>
  <si>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</si>
  <si>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</si>
  <si>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</si>
  <si>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</si>
  <si>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</si>
  <si>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</si>
  <si>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</si>
  <si>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</si>
  <si>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</si>
  <si>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</si>
  <si>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</si>
  <si>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</si>
  <si>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</si>
  <si>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</si>
  <si>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</si>
  <si>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</si>
  <si>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</si>
  <si>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</si>
  <si>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</si>
  <si>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</si>
  <si>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</si>
  <si>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</si>
  <si>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</si>
  <si>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</si>
  <si>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</si>
  <si>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</si>
  <si>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</si>
  <si>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</si>
  <si>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</si>
  <si>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</si>
  <si>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</si>
  <si>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</si>
  <si>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</si>
  <si>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</si>
  <si>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</si>
  <si>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</si>
  <si>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</si>
  <si>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</si>
  <si>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</si>
  <si>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</si>
  <si>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</si>
  <si>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</si>
  <si>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</si>
  <si>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</si>
  <si>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</si>
  <si>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</si>
  <si>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</si>
  <si>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</si>
  <si>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</si>
  <si>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</si>
  <si>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</si>
  <si>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</si>
  <si>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</si>
  <si>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</si>
  <si>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</si>
  <si>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</si>
  <si>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</si>
  <si>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</si>
  <si>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</si>
  <si>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</si>
  <si>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</si>
  <si>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</si>
  <si>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</si>
  <si>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</si>
  <si>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</si>
  <si>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</si>
  <si>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</si>
  <si>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</si>
  <si>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</si>
  <si>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</si>
  <si>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</si>
  <si>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</si>
  <si>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</si>
  <si>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</si>
  <si>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</si>
  <si>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</si>
  <si>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</si>
  <si>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</si>
  <si>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</si>
  <si>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</si>
  <si>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</si>
  <si>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</si>
  <si>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</si>
  <si>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</si>
  <si>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</si>
  <si>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</si>
  <si>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</si>
  <si>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</si>
  <si>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</si>
  <si>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</si>
  <si>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</si>
  <si>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</si>
  <si>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</si>
  <si>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</si>
  <si>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</si>
  <si>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</si>
  <si>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</si>
  <si>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</si>
  <si>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</si>
  <si>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</si>
  <si>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</si>
  <si>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</si>
  <si>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</si>
  <si>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</si>
  <si>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</si>
  <si>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</si>
  <si>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</si>
  <si>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</si>
  <si>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</si>
  <si>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</si>
  <si>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</si>
  <si>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</si>
  <si>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</si>
  <si>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</si>
  <si>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</si>
  <si>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</si>
  <si>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</si>
  <si>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</si>
  <si>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</si>
  <si>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</si>
  <si>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</si>
  <si>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</si>
  <si>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</si>
  <si>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</si>
  <si>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</si>
  <si>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</si>
  <si>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</si>
  <si>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</si>
  <si>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</si>
  <si>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</si>
  <si>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</si>
  <si>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</si>
  <si>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</si>
  <si>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</si>
  <si>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</si>
  <si>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</si>
  <si>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</si>
  <si>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</si>
  <si>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</si>
  <si>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</si>
  <si>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</si>
  <si>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</si>
  <si>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</si>
  <si>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</si>
  <si>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 xml:space="preserve">Jones, 1961 </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</si>
  <si>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</si>
  <si>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</si>
  <si>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</si>
  <si>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</si>
  <si>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</si>
  <si>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</si>
  <si>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</si>
  <si>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</si>
  <si>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</si>
  <si>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</si>
  <si>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</si>
  <si>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</si>
  <si>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</si>
  <si>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</si>
  <si>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</si>
  <si>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</si>
  <si>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</si>
  <si>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</si>
  <si>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</si>
  <si>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</si>
  <si>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</si>
  <si>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</si>
  <si>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</si>
  <si>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</si>
  <si>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</si>
  <si>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</si>
  <si>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</si>
  <si>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</si>
  <si>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</si>
  <si>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</si>
  <si>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</si>
  <si>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</si>
  <si>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</si>
  <si>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</si>
  <si>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</si>
  <si>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</si>
  <si>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</si>
  <si>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</si>
  <si>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</si>
  <si>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</si>
  <si>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</si>
  <si>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</si>
  <si>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</si>
  <si>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</si>
  <si>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</si>
  <si>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</si>
  <si>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</si>
  <si>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</si>
  <si>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</si>
  <si>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</si>
  <si>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</si>
  <si>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</si>
  <si>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</si>
  <si>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</si>
  <si>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</si>
  <si>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</si>
  <si>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</si>
  <si>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</si>
  <si>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</si>
  <si>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</si>
  <si>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</si>
  <si>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</si>
  <si>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</si>
  <si>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</si>
  <si>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</si>
  <si>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</si>
  <si>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</si>
  <si>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</si>
  <si>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</si>
  <si>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</si>
  <si>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</si>
  <si>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</si>
  <si>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</si>
  <si>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</si>
  <si>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</si>
  <si>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</si>
  <si>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</si>
  <si>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</si>
  <si>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</si>
  <si>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</si>
  <si>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</si>
  <si>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</si>
  <si>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</si>
  <si>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</si>
  <si>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</si>
  <si>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</si>
  <si>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</si>
  <si>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</si>
  <si>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</si>
  <si>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</si>
  <si>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</si>
  <si>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</si>
  <si>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</si>
  <si>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</si>
  <si>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</si>
  <si>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</si>
  <si>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</si>
  <si>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</si>
  <si>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</si>
  <si>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</si>
  <si>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</si>
  <si>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</si>
  <si>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</si>
  <si>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</si>
  <si>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</si>
  <si>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</si>
  <si>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</si>
  <si>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</si>
  <si>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</si>
  <si>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</si>
  <si>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</si>
  <si>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</si>
  <si>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</si>
  <si>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</si>
  <si>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</si>
  <si>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</si>
  <si>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</si>
  <si>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</si>
  <si>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</si>
  <si>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</si>
  <si>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</si>
  <si>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</si>
  <si>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</si>
  <si>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</si>
  <si>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</si>
  <si>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</si>
  <si>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</si>
  <si>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</si>
  <si>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</si>
  <si>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</si>
  <si>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</si>
  <si>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</si>
  <si>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</si>
  <si>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</si>
  <si>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</si>
  <si>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</si>
  <si>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</si>
  <si>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</si>
  <si>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</si>
  <si>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</si>
  <si>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</si>
  <si>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</si>
  <si>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</si>
  <si>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</si>
  <si>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</si>
  <si>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</si>
  <si>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</si>
  <si>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</si>
  <si>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</si>
  <si>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</si>
  <si>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</si>
  <si>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</si>
  <si>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</si>
  <si>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</si>
  <si>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</si>
  <si>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</si>
  <si>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</si>
  <si>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</si>
  <si>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</si>
  <si>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</si>
  <si>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</si>
  <si>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</si>
  <si>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</si>
  <si>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</si>
  <si>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</si>
  <si>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</si>
  <si>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</si>
  <si>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</si>
  <si>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</si>
  <si>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</si>
  <si>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</si>
  <si>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</si>
  <si>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</si>
  <si>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</si>
  <si>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</si>
  <si>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</si>
  <si>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</si>
  <si>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</si>
  <si>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</si>
  <si>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</si>
  <si>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</si>
  <si>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</si>
  <si>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</si>
  <si>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</si>
  <si>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</si>
  <si>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</si>
  <si>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</si>
  <si>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</si>
  <si>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</si>
  <si>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</si>
  <si>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</si>
  <si>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</si>
  <si>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</si>
  <si>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</si>
  <si>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</si>
  <si>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</si>
  <si>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</si>
  <si>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</si>
  <si>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</si>
  <si>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</si>
  <si>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</si>
  <si>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</si>
  <si>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</si>
  <si>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</si>
  <si>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</si>
  <si>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</si>
  <si>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</si>
  <si>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</si>
  <si>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</si>
  <si>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</si>
  <si>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</si>
  <si>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</si>
  <si>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</si>
  <si>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</si>
  <si>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</si>
  <si>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</si>
  <si>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</si>
  <si>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</si>
  <si>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</si>
  <si>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</si>
  <si>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</si>
  <si>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</si>
  <si>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</si>
  <si>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</si>
  <si>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</si>
  <si>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</si>
  <si>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</si>
  <si>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</si>
  <si>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</si>
  <si>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</si>
  <si>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</si>
  <si>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</si>
  <si>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</si>
  <si>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</si>
  <si>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</si>
  <si>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</si>
  <si>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</si>
  <si>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</si>
  <si>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</si>
  <si>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</si>
  <si>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</si>
  <si>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</si>
  <si>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</si>
  <si>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</si>
  <si>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</si>
  <si>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</si>
  <si>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</si>
  <si>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</si>
  <si>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</si>
  <si>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</si>
  <si>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</si>
  <si>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</si>
  <si>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</si>
  <si>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</si>
  <si>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</si>
  <si>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</si>
  <si>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</si>
  <si>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</si>
  <si>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</si>
  <si>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</si>
  <si>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</si>
  <si>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</si>
  <si>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</si>
  <si>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</si>
  <si>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</si>
  <si>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</si>
  <si>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</si>
  <si>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</si>
  <si>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</si>
  <si>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</si>
  <si>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</si>
  <si>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</si>
  <si>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</si>
  <si>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</si>
  <si>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</si>
  <si>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</si>
  <si>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</si>
  <si>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</si>
  <si>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</si>
  <si>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</si>
  <si>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</si>
  <si>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</si>
  <si>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</si>
  <si>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</si>
  <si>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</si>
  <si>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</si>
  <si>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</si>
  <si>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</si>
  <si>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</si>
  <si>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</si>
  <si>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</si>
  <si>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</si>
  <si>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</si>
  <si>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</si>
  <si>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</si>
  <si>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</si>
  <si>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</si>
  <si>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</si>
  <si>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</si>
  <si>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</si>
  <si>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</si>
  <si>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</si>
  <si>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</si>
  <si>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</si>
  <si>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</si>
  <si>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</si>
  <si>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</si>
  <si>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</si>
  <si>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</si>
  <si>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</si>
  <si>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</si>
  <si>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</si>
  <si>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</si>
  <si>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</si>
  <si>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</si>
  <si>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</si>
  <si>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</si>
  <si>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</si>
  <si>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</si>
  <si>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</si>
  <si>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</si>
  <si>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</si>
  <si>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</si>
  <si>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</si>
  <si>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</si>
  <si>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</si>
  <si>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</si>
  <si>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</si>
  <si>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</si>
  <si>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</si>
  <si>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</si>
  <si>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</si>
  <si>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</si>
  <si>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</si>
  <si>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</si>
  <si>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</si>
  <si>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</si>
  <si>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</si>
  <si>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</si>
  <si>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</si>
  <si>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</si>
  <si>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</si>
  <si>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</si>
  <si>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</si>
  <si>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</si>
  <si>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</si>
  <si>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</si>
  <si>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</si>
  <si>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</si>
  <si>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</si>
  <si>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</si>
  <si>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</si>
  <si>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</si>
  <si>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</si>
  <si>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</si>
  <si>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</si>
  <si>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</si>
  <si>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</si>
  <si>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</si>
  <si>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</si>
  <si>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</si>
  <si>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</si>
  <si>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</si>
  <si>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</si>
  <si>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</si>
  <si>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</si>
  <si>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</si>
  <si>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</si>
  <si>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</si>
  <si>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</si>
  <si>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</si>
  <si>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</si>
  <si>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</si>
  <si>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</si>
  <si>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</si>
  <si>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</si>
  <si>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</si>
  <si>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</si>
  <si>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</si>
  <si>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</si>
  <si>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</si>
  <si>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</si>
  <si>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</si>
  <si>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</si>
  <si>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</si>
  <si>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</si>
  <si>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</si>
  <si>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</si>
  <si>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</si>
  <si>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</si>
  <si>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</si>
  <si>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</si>
  <si>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</si>
  <si>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</si>
  <si>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</si>
  <si>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</si>
  <si>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</si>
  <si>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</si>
  <si>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</si>
  <si>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</si>
  <si>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</si>
  <si>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</si>
  <si>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</si>
  <si>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</si>
  <si>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</si>
  <si>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</si>
  <si>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</si>
  <si>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</si>
  <si>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</si>
  <si>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</si>
  <si>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</si>
  <si>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</si>
  <si>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</si>
  <si>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</si>
  <si>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</si>
  <si>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</si>
  <si>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</si>
  <si>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</si>
  <si>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</si>
  <si>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</si>
  <si>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</si>
  <si>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</si>
  <si>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</si>
  <si>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</si>
  <si>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</si>
  <si>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</si>
  <si>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</si>
  <si>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</si>
  <si>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</si>
  <si>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</si>
  <si>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</si>
  <si>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</si>
  <si>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</si>
  <si>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</si>
  <si>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</si>
  <si>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</si>
  <si>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</si>
  <si>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</si>
  <si>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</si>
  <si>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</si>
  <si>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</si>
  <si>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</si>
  <si>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</si>
  <si>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</si>
  <si>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</si>
  <si>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</si>
  <si>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</si>
  <si>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</si>
  <si>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</si>
  <si>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</si>
  <si>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</si>
  <si>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</si>
  <si>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</si>
  <si>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</si>
  <si>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</si>
  <si>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</si>
  <si>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</si>
  <si>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</si>
  <si>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</si>
  <si>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</si>
  <si>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</si>
  <si>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</si>
  <si>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</si>
  <si>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</si>
  <si>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</si>
  <si>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</si>
  <si>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</si>
  <si>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</si>
  <si>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</si>
  <si>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</si>
  <si>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</si>
  <si>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</si>
  <si>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</si>
  <si>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</si>
  <si>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</si>
  <si>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</si>
  <si>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</si>
  <si>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</si>
  <si>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</si>
  <si>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</si>
  <si>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</si>
  <si>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</si>
  <si>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</si>
  <si>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</si>
  <si>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</si>
  <si>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</si>
  <si>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</si>
  <si>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</si>
  <si>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</si>
  <si>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</si>
  <si>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</si>
  <si>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</si>
  <si>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</si>
  <si>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</si>
  <si>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</si>
  <si>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</si>
  <si>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</si>
  <si>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</si>
  <si>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</si>
  <si>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</si>
  <si>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</si>
  <si>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</si>
  <si>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</si>
  <si>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</si>
  <si>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</si>
  <si>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</si>
  <si>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</si>
  <si>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</si>
  <si>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</si>
  <si>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</si>
  <si>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</si>
  <si>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</si>
  <si>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</si>
  <si>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</si>
  <si>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</si>
  <si>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</si>
  <si>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</si>
  <si>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</si>
  <si>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</si>
  <si>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</si>
  <si>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</si>
  <si>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</si>
  <si>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</si>
  <si>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</si>
  <si>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</si>
  <si>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</si>
  <si>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</si>
  <si>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</si>
  <si>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</si>
  <si>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</si>
  <si>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</si>
  <si>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</si>
  <si>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</si>
  <si>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</si>
  <si>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</si>
  <si>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</si>
  <si>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</si>
  <si>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</si>
  <si>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</si>
  <si>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</si>
  <si>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</si>
  <si>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</si>
  <si>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</si>
  <si>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</si>
  <si>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</si>
  <si>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</si>
  <si>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</si>
  <si>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</si>
  <si>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</si>
  <si>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</si>
  <si>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</si>
  <si>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</si>
  <si>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</si>
  <si>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</si>
  <si>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</si>
  <si>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</si>
  <si>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</si>
  <si>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</si>
  <si>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</si>
  <si>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</si>
  <si>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</si>
  <si>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</si>
  <si>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</si>
  <si>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</si>
  <si>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</si>
  <si>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</si>
  <si>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</si>
  <si>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</si>
  <si>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</si>
  <si>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</si>
  <si>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</si>
  <si>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</si>
  <si>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</si>
  <si>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</si>
  <si>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</si>
  <si>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</si>
  <si>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</si>
  <si>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</si>
  <si>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</si>
  <si>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</si>
  <si>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</si>
  <si>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</si>
  <si>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</si>
  <si>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</si>
  <si>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</si>
  <si>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</si>
  <si>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</si>
  <si>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</si>
  <si>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</si>
  <si>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</si>
  <si>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</si>
  <si>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</si>
  <si>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</si>
  <si>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</si>
  <si>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</si>
  <si>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</si>
  <si>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</si>
  <si>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</si>
  <si>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</si>
  <si>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</si>
  <si>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</si>
  <si>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</si>
  <si>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</si>
  <si>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</si>
  <si>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</si>
  <si>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</si>
  <si>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</si>
  <si>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</si>
  <si>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</si>
  <si>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</si>
  <si>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</si>
  <si>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</si>
  <si>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</si>
  <si>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</si>
  <si>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</si>
  <si>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</si>
  <si>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</si>
  <si>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</si>
  <si>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</si>
  <si>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</si>
  <si>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</si>
  <si>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</si>
  <si>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</si>
  <si>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</si>
  <si>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</si>
  <si>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</si>
  <si>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</si>
  <si>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</si>
  <si>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</si>
  <si>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</si>
  <si>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</si>
  <si>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</si>
  <si>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</si>
  <si>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</si>
  <si>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</si>
  <si>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</si>
  <si>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</si>
  <si>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</si>
  <si>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</si>
  <si>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</si>
  <si>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</si>
  <si>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</si>
  <si>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</si>
  <si>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</si>
  <si>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</si>
  <si>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</si>
  <si>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</si>
  <si>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</si>
  <si>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</si>
  <si>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</si>
  <si>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</si>
  <si>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</si>
  <si>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</si>
  <si>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</si>
  <si>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</si>
  <si>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</si>
  <si>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</si>
  <si>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</si>
  <si>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</si>
  <si>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</si>
  <si>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</si>
  <si>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</si>
  <si>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</si>
  <si>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</si>
  <si>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</si>
  <si>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</si>
  <si>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</si>
  <si>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</si>
  <si>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</si>
  <si>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</si>
  <si>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</si>
  <si>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</si>
  <si>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</si>
  <si>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</si>
  <si>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</si>
  <si>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</si>
  <si>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</si>
  <si>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</si>
  <si>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</si>
  <si>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</si>
  <si>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</si>
  <si>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</si>
  <si>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</si>
  <si>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</si>
  <si>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</si>
  <si>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</si>
  <si>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</si>
  <si>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</si>
  <si>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</si>
  <si>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</si>
  <si>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</si>
  <si>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</si>
  <si>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</si>
  <si>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</si>
  <si>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</si>
  <si>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</si>
  <si>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</si>
  <si>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</si>
  <si>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</si>
  <si>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</si>
  <si>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</si>
  <si>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</si>
  <si>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</si>
  <si>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</si>
  <si>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</si>
  <si>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</si>
  <si>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</si>
  <si>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</si>
  <si>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</si>
  <si>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</si>
  <si>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</si>
  <si>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</si>
  <si>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</si>
  <si>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</si>
  <si>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</si>
  <si>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</si>
  <si>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</si>
  <si>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</si>
  <si>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</si>
  <si>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</si>
  <si>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</si>
  <si>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</si>
  <si>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</si>
  <si>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</si>
  <si>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</si>
  <si>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</si>
  <si>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</si>
  <si>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</si>
  <si>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</si>
  <si>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</si>
  <si>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</si>
  <si>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</si>
  <si>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</si>
  <si>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</si>
  <si>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</si>
  <si>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</si>
  <si>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</si>
  <si>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</si>
  <si>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</si>
  <si>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</si>
  <si>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</si>
  <si>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</si>
  <si>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</si>
  <si>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</si>
  <si>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</si>
  <si>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</si>
  <si>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</si>
  <si>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</si>
  <si>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</si>
  <si>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</si>
  <si>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</si>
  <si>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</si>
  <si>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</si>
  <si>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</si>
  <si>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</si>
  <si>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</si>
  <si>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</si>
  <si>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</si>
  <si>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</si>
  <si>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</si>
  <si>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</si>
  <si>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</si>
  <si>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</si>
  <si>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</si>
  <si>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</si>
  <si>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</si>
  <si>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</si>
  <si>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</si>
  <si>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</si>
  <si>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</si>
  <si>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</si>
  <si>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</si>
  <si>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</si>
  <si>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</si>
  <si>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</si>
  <si>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</si>
  <si>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</si>
  <si>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</si>
  <si>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</si>
  <si>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</si>
  <si>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</si>
  <si>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</si>
  <si>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</si>
  <si>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</si>
  <si>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</si>
  <si>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</si>
  <si>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</si>
  <si>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</si>
  <si>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</si>
  <si>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</si>
  <si>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</si>
  <si>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</si>
  <si>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</si>
  <si>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</si>
  <si>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</si>
  <si>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</si>
  <si>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</si>
  <si>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</si>
  <si>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</si>
  <si>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</si>
  <si>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</si>
  <si>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</si>
  <si>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</si>
  <si>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</si>
  <si>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</si>
  <si>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</si>
  <si>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</si>
  <si>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</si>
  <si>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</si>
  <si>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</si>
  <si>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</si>
  <si>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</si>
  <si>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</si>
  <si>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</si>
  <si>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</si>
  <si>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</si>
  <si>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</si>
  <si>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</si>
  <si>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</si>
  <si>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</si>
  <si>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</si>
  <si>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</si>
  <si>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</si>
  <si>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</si>
  <si>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</si>
  <si>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</si>
  <si>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</si>
  <si>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</si>
  <si>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</si>
  <si>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</si>
  <si>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</si>
  <si>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</si>
  <si>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</si>
  <si>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</si>
  <si>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</si>
  <si>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</si>
  <si>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</si>
  <si>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</si>
  <si>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</si>
  <si>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</si>
  <si>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</si>
  <si>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</si>
  <si>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</si>
  <si>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</si>
  <si>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</si>
  <si>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</si>
  <si>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</si>
  <si>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</si>
  <si>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</si>
  <si>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</si>
  <si>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</si>
  <si>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</si>
  <si>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</si>
  <si>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</si>
  <si>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</si>
  <si>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</si>
  <si>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</si>
  <si>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</si>
  <si>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</si>
  <si>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</si>
  <si>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</si>
  <si>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</si>
  <si>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</si>
  <si>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</si>
  <si>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</si>
  <si>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</si>
  <si>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</si>
  <si>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</si>
  <si>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</si>
  <si>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</si>
  <si>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</si>
  <si>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</si>
  <si>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</si>
  <si>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</si>
  <si>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</si>
  <si>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</si>
  <si>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</si>
  <si>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</si>
  <si>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</si>
  <si>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</si>
  <si>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</si>
  <si>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</si>
  <si>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</si>
  <si>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</si>
  <si>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</si>
  <si>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</si>
  <si>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</si>
  <si>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</si>
  <si>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</si>
  <si>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</si>
  <si>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</si>
  <si>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</si>
  <si>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</si>
  <si>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</si>
  <si>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</si>
  <si>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</si>
  <si>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</si>
  <si>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</si>
  <si>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</si>
  <si>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</si>
  <si>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</si>
  <si>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</si>
  <si>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</si>
  <si>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</si>
  <si>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</si>
  <si>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</si>
  <si>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</si>
  <si>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</si>
  <si>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</si>
  <si>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</si>
  <si>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</si>
  <si>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</si>
  <si>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</si>
  <si>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</si>
  <si>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</si>
  <si>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</si>
  <si>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</si>
  <si>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</si>
  <si>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</si>
  <si>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</si>
  <si>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</si>
  <si>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</si>
  <si>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</si>
  <si>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</si>
  <si>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</si>
  <si>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</si>
  <si>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</si>
  <si>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</si>
  <si>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</si>
  <si>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</si>
  <si>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</si>
  <si>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</si>
  <si>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</si>
  <si>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</si>
  <si>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</si>
  <si>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</si>
  <si>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</si>
  <si>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</si>
  <si>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</si>
  <si>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</si>
  <si>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</si>
  <si>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</si>
  <si>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</si>
  <si>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</si>
  <si>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</si>
  <si>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</si>
  <si>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</si>
  <si>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</si>
  <si>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</si>
  <si>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</si>
  <si>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</si>
  <si>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</si>
  <si>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</si>
  <si>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</si>
  <si>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</si>
  <si>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</si>
  <si>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</si>
  <si>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</si>
  <si>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</si>
  <si>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</si>
  <si>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</si>
  <si>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</si>
  <si>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</si>
  <si>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</si>
  <si>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</si>
  <si>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</si>
  <si>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</si>
  <si>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</si>
  <si>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</si>
  <si>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</si>
  <si>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</si>
  <si>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</si>
  <si>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</si>
  <si>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</si>
  <si>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</si>
  <si>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</si>
  <si>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</si>
  <si>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</si>
  <si>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</si>
  <si>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</si>
  <si>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</si>
  <si>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</si>
  <si>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</si>
  <si>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</si>
  <si>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</si>
  <si>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</si>
  <si>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</si>
  <si>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</si>
  <si>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</si>
  <si>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</si>
  <si>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</si>
  <si>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</si>
  <si>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</si>
  <si>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</si>
  <si>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</si>
  <si>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</si>
  <si>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</si>
  <si>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</si>
  <si>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</si>
  <si>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</si>
  <si>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</si>
  <si>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</si>
  <si>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</si>
  <si>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</si>
  <si>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</si>
  <si>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</si>
  <si>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</si>
  <si>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</si>
  <si>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</si>
  <si>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</si>
  <si>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</si>
  <si>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</si>
  <si>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</si>
  <si>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</si>
  <si>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</si>
  <si>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</si>
  <si>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</si>
  <si>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</si>
  <si>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</si>
  <si>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</si>
  <si>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</si>
  <si>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</si>
  <si>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</si>
  <si>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</si>
  <si>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</si>
  <si>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</si>
  <si>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</si>
  <si>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</si>
  <si>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</si>
  <si>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</si>
  <si>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</si>
  <si>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</si>
  <si>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</si>
  <si>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</si>
  <si>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</si>
  <si>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</si>
  <si>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</si>
  <si>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</si>
  <si>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</si>
  <si>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</si>
  <si>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</si>
  <si>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</si>
  <si>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</si>
  <si>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</si>
  <si>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</si>
  <si>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</si>
  <si>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</si>
  <si>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</si>
  <si>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</si>
  <si>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</si>
  <si>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</si>
  <si>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</si>
  <si>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</si>
  <si>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</si>
  <si>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</si>
  <si>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</si>
  <si>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</si>
  <si>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</si>
  <si>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</si>
  <si>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</si>
  <si>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</si>
  <si>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</si>
  <si>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</si>
  <si>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</si>
  <si>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</si>
  <si>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</si>
  <si>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</si>
  <si>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</si>
  <si>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</si>
  <si>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</si>
  <si>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</si>
  <si>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</si>
  <si>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</si>
  <si>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</si>
  <si>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</si>
  <si>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</si>
  <si>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</si>
  <si>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</si>
  <si>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</si>
  <si>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</si>
  <si>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</si>
  <si>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</si>
  <si>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</si>
  <si>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</si>
  <si>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</si>
  <si>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</si>
  <si>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</si>
  <si>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</si>
  <si>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</si>
  <si>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</si>
  <si>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</si>
  <si>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</si>
  <si>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</si>
  <si>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</si>
  <si>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</si>
  <si>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</si>
  <si>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</si>
  <si>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</si>
  <si>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</si>
  <si>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</si>
  <si>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</si>
  <si>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</si>
  <si>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</si>
  <si>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</si>
  <si>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</si>
  <si>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</si>
  <si>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</si>
  <si>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</si>
  <si>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</si>
  <si>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</si>
  <si>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</si>
  <si>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</si>
  <si>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</si>
  <si>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</si>
  <si>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</si>
  <si>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</si>
  <si>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</si>
  <si>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</si>
  <si>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</si>
  <si>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</si>
  <si>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</si>
  <si>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</si>
  <si>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</si>
  <si>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</si>
  <si>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</si>
  <si>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</si>
  <si>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</si>
  <si>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</si>
  <si>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</si>
  <si>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</si>
  <si>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</si>
  <si>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</si>
  <si>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</si>
  <si>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</si>
  <si>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</si>
  <si>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</si>
  <si>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</si>
  <si>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</si>
  <si>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</si>
  <si>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</si>
  <si>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</si>
  <si>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</si>
  <si>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</si>
  <si>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</si>
  <si>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</si>
  <si>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</si>
  <si>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</si>
  <si>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</si>
  <si>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</si>
  <si>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</si>
  <si>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</si>
  <si>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</si>
  <si>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</si>
  <si>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</si>
  <si>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</si>
  <si>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</si>
  <si>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</si>
  <si>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</si>
  <si>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</si>
  <si>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</si>
  <si>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</si>
  <si>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</si>
  <si>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</si>
  <si>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</si>
  <si>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</si>
  <si>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</si>
  <si>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</si>
  <si>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</si>
  <si>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</si>
  <si>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</si>
  <si>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</si>
  <si>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</si>
  <si>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</si>
  <si>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</si>
  <si>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</si>
  <si>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</si>
  <si>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</si>
  <si>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</si>
  <si>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</si>
  <si>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</si>
  <si>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</si>
  <si>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</si>
  <si>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</si>
  <si>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</si>
  <si>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</si>
  <si>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</si>
  <si>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</si>
  <si>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</si>
  <si>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</si>
  <si>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</si>
  <si>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</si>
  <si>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</si>
  <si>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</si>
  <si>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</si>
  <si>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</si>
  <si>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</si>
  <si>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</si>
  <si>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</si>
  <si>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</si>
  <si>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</si>
  <si>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</si>
  <si>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</si>
  <si>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</si>
  <si>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</si>
  <si>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</si>
  <si>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</si>
  <si>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</si>
  <si>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</si>
  <si>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</si>
  <si>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</si>
  <si>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</si>
  <si>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</si>
  <si>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</si>
  <si>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</si>
  <si>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</si>
  <si>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</si>
  <si>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</si>
  <si>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</si>
  <si>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</si>
  <si>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</si>
  <si>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</si>
  <si>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</si>
  <si>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</si>
  <si>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</si>
  <si>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</si>
  <si>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</si>
  <si>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</si>
  <si>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</si>
  <si>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</si>
  <si>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</si>
  <si>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</si>
  <si>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</si>
  <si>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</si>
  <si>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</si>
  <si>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</si>
  <si>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</si>
  <si>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</si>
  <si>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</si>
  <si>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</si>
  <si>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</si>
  <si>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</si>
  <si>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</si>
  <si>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</si>
  <si>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</si>
  <si>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</si>
  <si>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</si>
  <si>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</si>
  <si>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</si>
  <si>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</si>
  <si>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</si>
  <si>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</si>
  <si>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</si>
  <si>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</si>
  <si>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</si>
  <si>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</si>
  <si>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</si>
  <si>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</si>
  <si>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</si>
  <si>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</si>
  <si>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</si>
  <si>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</si>
  <si>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</si>
  <si>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</si>
  <si>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</si>
  <si>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</si>
  <si>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</si>
  <si>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</si>
  <si>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</si>
  <si>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</si>
  <si>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</si>
  <si>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</si>
  <si>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</si>
  <si>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</si>
  <si>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</si>
  <si>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</si>
  <si>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</si>
  <si>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</si>
  <si>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</si>
  <si>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</si>
  <si>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</si>
  <si>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</si>
  <si>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</si>
  <si>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</si>
  <si>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</si>
  <si>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</si>
  <si>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</si>
  <si>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</si>
  <si>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</si>
  <si>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</si>
  <si>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</si>
  <si>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</si>
  <si>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</si>
  <si>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</si>
  <si>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</si>
  <si>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</si>
  <si>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</si>
  <si>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</si>
  <si>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</si>
  <si>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</si>
  <si>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</si>
  <si>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</si>
  <si>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</si>
  <si>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</si>
  <si>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</si>
  <si>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</si>
  <si>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</si>
  <si>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</si>
  <si>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</si>
  <si>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</si>
  <si>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</si>
  <si>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</si>
  <si>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</si>
  <si>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</si>
  <si>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</si>
  <si>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</si>
  <si>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</si>
  <si>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</si>
  <si>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</si>
  <si>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</si>
  <si>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</si>
  <si>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</si>
  <si>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</si>
  <si>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</si>
  <si>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</si>
  <si>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</si>
  <si>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</si>
  <si>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</si>
  <si>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</si>
  <si>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</si>
  <si>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</si>
  <si>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</si>
  <si>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</si>
  <si>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</si>
  <si>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</si>
  <si>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</si>
  <si>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</si>
  <si>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</si>
  <si>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</si>
  <si>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</si>
  <si>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</si>
  <si>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</si>
  <si>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</si>
  <si>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</si>
  <si>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</si>
  <si>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</si>
  <si>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</si>
  <si>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</si>
  <si>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</si>
  <si>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</si>
  <si>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</si>
  <si>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</si>
  <si>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</si>
  <si>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</si>
  <si>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</si>
  <si>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</si>
  <si>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</si>
  <si>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</si>
  <si>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</si>
  <si>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</si>
  <si>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</si>
  <si>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</si>
  <si>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</si>
  <si>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</si>
  <si>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</si>
  <si>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</si>
  <si>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</si>
  <si>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</si>
  <si>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</si>
  <si>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</si>
  <si>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</si>
  <si>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</si>
  <si>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</si>
  <si>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</si>
  <si>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</si>
  <si>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</si>
  <si>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</si>
  <si>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</si>
  <si>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</si>
  <si>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</si>
  <si>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</si>
  <si>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</si>
  <si>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</si>
  <si>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</si>
  <si>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</si>
  <si>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</si>
  <si>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</si>
  <si>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</si>
  <si>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</si>
  <si>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</si>
  <si>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</si>
  <si>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</si>
  <si>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</si>
  <si>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</si>
  <si>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</si>
  <si>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</si>
  <si>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</si>
  <si>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</si>
  <si>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</si>
  <si>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</si>
  <si>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</si>
  <si>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</si>
  <si>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</si>
  <si>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</si>
  <si>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</si>
  <si>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</si>
  <si>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</si>
  <si>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</si>
  <si>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</si>
  <si>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</si>
  <si>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</si>
  <si>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</si>
  <si>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</si>
  <si>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</si>
  <si>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</si>
  <si>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</si>
  <si>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</si>
  <si>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</si>
  <si>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</si>
  <si>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</si>
  <si>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</si>
  <si>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</si>
  <si>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</si>
  <si>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</si>
  <si>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</si>
  <si>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</si>
  <si>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</si>
  <si>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</si>
  <si>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</si>
  <si>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</si>
  <si>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</si>
  <si>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</si>
  <si>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</si>
  <si>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</si>
  <si>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</si>
  <si>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</si>
  <si>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</si>
  <si>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</si>
  <si>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</si>
  <si>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</si>
  <si>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</si>
  <si>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</si>
  <si>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</si>
  <si>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</si>
  <si>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</si>
  <si>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</si>
  <si>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</si>
  <si>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</si>
  <si>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</si>
  <si>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</si>
  <si>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</si>
  <si>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</si>
  <si>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</si>
  <si>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</si>
  <si>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</si>
  <si>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</si>
  <si>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</si>
  <si>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</si>
  <si>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</si>
  <si>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</si>
  <si>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</si>
  <si>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</si>
  <si>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</si>
  <si>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</si>
  <si>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</si>
  <si>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</si>
  <si>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</si>
  <si>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</si>
  <si>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</si>
  <si>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</si>
  <si>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</si>
  <si>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</si>
  <si>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</si>
  <si>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</si>
  <si>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</si>
  <si>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</si>
  <si>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</si>
  <si>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</si>
  <si>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</si>
  <si>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</si>
  <si>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</si>
  <si>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</si>
  <si>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</si>
  <si>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</si>
  <si>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</si>
  <si>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</si>
  <si>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</si>
  <si>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</si>
  <si>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</si>
  <si>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</si>
  <si>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</si>
  <si>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</si>
  <si>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</si>
  <si>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</si>
  <si>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</si>
  <si>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</si>
  <si>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</si>
  <si>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</si>
  <si>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</si>
  <si>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</si>
  <si>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</si>
  <si>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</si>
  <si>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</si>
  <si>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</si>
  <si>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</si>
  <si>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</si>
  <si>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</si>
  <si>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</si>
  <si>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</si>
  <si>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</si>
  <si>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</si>
  <si>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</si>
  <si>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</si>
  <si>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</si>
  <si>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</si>
  <si>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</si>
  <si>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</si>
  <si>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</si>
  <si>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</si>
  <si>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</si>
  <si>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</si>
  <si>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</si>
  <si>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</si>
  <si>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</si>
  <si>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</si>
  <si>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</si>
  <si>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</si>
  <si>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</si>
  <si>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</si>
  <si>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</si>
  <si>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</si>
  <si>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</si>
  <si>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</si>
  <si>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</si>
  <si>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</si>
  <si>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</si>
  <si>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</si>
  <si>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</si>
  <si>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</si>
  <si>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</si>
  <si>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</si>
  <si>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</si>
  <si>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</si>
  <si>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</si>
  <si>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</si>
  <si>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</si>
  <si>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</si>
  <si>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</si>
  <si>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</si>
  <si>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</si>
  <si>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</si>
  <si>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</si>
  <si>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</si>
  <si>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</si>
  <si>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</si>
  <si>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</si>
  <si>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</si>
  <si>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</si>
  <si>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</si>
  <si>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</si>
  <si>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</si>
  <si>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</si>
  <si>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</si>
  <si>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</si>
  <si>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</si>
  <si>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</si>
  <si>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</si>
  <si>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</si>
  <si>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</si>
  <si>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</si>
  <si>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</si>
  <si>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</si>
  <si>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</si>
  <si>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</si>
  <si>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</si>
  <si>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</si>
  <si>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</si>
  <si>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</si>
  <si>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</si>
  <si>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</si>
  <si>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</si>
  <si>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</si>
  <si>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</si>
  <si>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</si>
  <si>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</si>
  <si>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</si>
  <si>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</si>
  <si>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</si>
  <si>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</si>
  <si>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</si>
  <si>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</si>
  <si>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</si>
  <si>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</si>
  <si>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</si>
  <si>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</si>
  <si>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</si>
  <si>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</si>
  <si>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</si>
  <si>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</si>
  <si>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</si>
  <si>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</si>
  <si>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</si>
  <si>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</si>
  <si>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</si>
  <si>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</si>
  <si>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</si>
  <si>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</si>
  <si>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</si>
  <si>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</si>
  <si>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</si>
  <si>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</si>
  <si>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</si>
  <si>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</si>
  <si>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</si>
  <si>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</si>
  <si>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</si>
  <si>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</si>
  <si>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</si>
  <si>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</si>
  <si>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</si>
  <si>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</si>
  <si>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</si>
  <si>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</si>
  <si>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</si>
  <si>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</si>
  <si>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</si>
  <si>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</si>
  <si>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</si>
  <si>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</si>
  <si>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</si>
  <si>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</si>
  <si>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</si>
  <si>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</si>
  <si>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</si>
  <si>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</si>
  <si>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</si>
  <si>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</si>
  <si>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</si>
  <si>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</si>
  <si>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</si>
  <si>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</si>
  <si>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</si>
  <si>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</si>
  <si>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</si>
  <si>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</si>
  <si>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</si>
  <si>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</si>
  <si>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</si>
  <si>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</si>
  <si>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</si>
  <si>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</si>
  <si>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</si>
  <si>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</si>
  <si>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</si>
  <si>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</si>
  <si>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</si>
  <si>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</si>
  <si>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</si>
  <si>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</si>
  <si>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</si>
  <si>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</si>
  <si>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</si>
  <si>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</si>
  <si>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</si>
  <si>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</si>
  <si>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</si>
  <si>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</si>
  <si>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</si>
  <si>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</si>
  <si>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</si>
  <si>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</si>
  <si>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</si>
  <si>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</si>
  <si>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</si>
  <si>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</si>
  <si>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</si>
  <si>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</si>
  <si>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</si>
  <si>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</si>
  <si>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</si>
  <si>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</si>
  <si>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</si>
  <si>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</si>
  <si>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</si>
  <si>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</si>
  <si>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</si>
  <si>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</si>
  <si>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</si>
  <si>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</si>
  <si>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</si>
  <si>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</si>
  <si>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</si>
  <si>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</si>
  <si>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</si>
  <si>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</si>
  <si>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</si>
  <si>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</si>
  <si>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</si>
  <si>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</si>
  <si>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</si>
  <si>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</si>
  <si>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</si>
  <si>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</si>
  <si>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</si>
  <si>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</si>
  <si>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</si>
  <si>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</si>
  <si>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</si>
  <si>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</si>
  <si>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</si>
  <si>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</si>
  <si>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</si>
  <si>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</si>
  <si>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</si>
  <si>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</si>
  <si>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</si>
  <si>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</si>
  <si>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</si>
  <si>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</si>
  <si>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</si>
  <si>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</si>
  <si>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</si>
  <si>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</si>
  <si>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</si>
  <si>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</si>
  <si>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</si>
  <si>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</si>
  <si>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</si>
  <si>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</si>
  <si>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</si>
  <si>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</si>
  <si>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</si>
  <si>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</si>
  <si>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</si>
  <si>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</si>
  <si>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</si>
  <si>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</si>
  <si>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</si>
  <si>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</si>
  <si>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</si>
  <si>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</si>
  <si>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</si>
  <si>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</si>
  <si>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</si>
  <si>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</si>
  <si>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</si>
  <si>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</si>
  <si>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</si>
  <si>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</si>
  <si>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</si>
  <si>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</si>
  <si>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</si>
  <si>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</si>
  <si>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</si>
  <si>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</si>
  <si>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</si>
  <si>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</si>
  <si>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</si>
  <si>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</si>
  <si>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</si>
  <si>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</si>
  <si>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</si>
  <si>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</si>
  <si>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</si>
  <si>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</si>
  <si>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</si>
  <si>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</si>
  <si>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</si>
  <si>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</si>
  <si>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</si>
  <si>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</si>
  <si>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</si>
  <si>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</si>
  <si>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</si>
  <si>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</si>
  <si>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</si>
  <si>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</si>
  <si>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</si>
  <si>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</si>
  <si>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</si>
  <si>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</si>
  <si>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</si>
  <si>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</si>
  <si>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</si>
  <si>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</si>
  <si>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</si>
  <si>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</si>
  <si>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</si>
  <si>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</si>
  <si>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</si>
  <si>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</si>
  <si>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</si>
  <si>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</si>
  <si>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</si>
  <si>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</si>
  <si>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</si>
  <si>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</si>
  <si>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</si>
  <si>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</si>
  <si>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</si>
  <si>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</si>
  <si>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</si>
  <si>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</si>
  <si>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</si>
  <si>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</si>
  <si>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</si>
  <si>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</si>
  <si>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</si>
  <si>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</si>
  <si>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</si>
  <si>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</si>
  <si>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</si>
  <si>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</si>
  <si>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</si>
  <si>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</si>
  <si>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</si>
  <si>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</si>
  <si>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</si>
  <si>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</si>
  <si>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</si>
  <si>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</si>
  <si>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</si>
  <si>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</si>
  <si>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</si>
  <si>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</si>
  <si>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</si>
  <si>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</si>
  <si>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</si>
  <si>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</si>
  <si>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</si>
  <si>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</si>
  <si>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</si>
  <si>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</si>
  <si>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</si>
  <si>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</si>
  <si>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</si>
  <si>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</si>
  <si>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</si>
  <si>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</si>
  <si>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</si>
  <si>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</si>
  <si>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</si>
  <si>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</si>
  <si>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</si>
  <si>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</si>
  <si>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</si>
  <si>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</si>
  <si>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</si>
  <si>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</si>
  <si>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</si>
  <si>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</si>
  <si>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</si>
  <si>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</si>
  <si>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</si>
  <si>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</si>
  <si>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</si>
  <si>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</si>
  <si>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</si>
  <si>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</si>
  <si>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</si>
  <si>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</si>
  <si>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</si>
  <si>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</si>
  <si>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</si>
  <si>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</si>
  <si>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</si>
  <si>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</si>
  <si>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</si>
  <si>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</si>
  <si>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</si>
  <si>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</si>
  <si>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</si>
  <si>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</si>
  <si>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</si>
  <si>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</si>
  <si>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</si>
  <si>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</si>
  <si>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</si>
  <si>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</si>
  <si>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</si>
  <si>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</si>
  <si>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</si>
  <si>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</si>
  <si>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</si>
  <si>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</si>
  <si>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</si>
  <si>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</si>
  <si>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</si>
  <si>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</si>
  <si>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</si>
  <si>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</si>
  <si>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</si>
  <si>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</si>
  <si>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</si>
  <si>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</si>
  <si>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</si>
  <si>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</si>
  <si>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</si>
  <si>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</si>
  <si>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</si>
  <si>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</si>
  <si>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</si>
  <si>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</si>
  <si>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</si>
  <si>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</si>
  <si>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</si>
  <si>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</si>
  <si>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</si>
  <si>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</si>
  <si>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</si>
  <si>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</si>
  <si>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</si>
  <si>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</si>
  <si>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</si>
  <si>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</si>
  <si>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</si>
  <si>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</si>
  <si>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</si>
  <si>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</si>
  <si>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</si>
  <si>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</si>
  <si>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</si>
  <si>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</si>
  <si>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</si>
  <si>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</si>
  <si>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</si>
  <si>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</si>
  <si>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</si>
  <si>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</si>
  <si>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</si>
  <si>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</si>
  <si>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</si>
  <si>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</si>
  <si>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</si>
  <si>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</si>
  <si>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</si>
  <si>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</si>
  <si>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</si>
  <si>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</si>
  <si>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</si>
  <si>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</si>
  <si>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</si>
  <si>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</si>
  <si>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</si>
  <si>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</si>
  <si>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</si>
  <si>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</si>
  <si>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</si>
  <si>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</si>
  <si>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</si>
  <si>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</si>
  <si>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</si>
  <si>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</si>
  <si>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</si>
  <si>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</si>
  <si>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</si>
  <si>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</si>
  <si>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</si>
  <si>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</si>
  <si>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</si>
  <si>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</si>
  <si>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</si>
  <si>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</si>
  <si>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</si>
  <si>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</si>
  <si>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</si>
  <si>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</si>
  <si>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</si>
  <si>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</si>
  <si>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</si>
  <si>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</si>
  <si>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</si>
  <si>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</si>
  <si>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</si>
  <si>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</si>
  <si>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</si>
  <si>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</si>
  <si>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</si>
  <si>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</si>
  <si>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</si>
  <si>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</si>
  <si>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</si>
  <si>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</si>
  <si>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</si>
  <si>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</si>
  <si>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</si>
  <si>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</si>
  <si>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</si>
  <si>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</si>
  <si>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</si>
  <si>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</si>
  <si>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</si>
  <si>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</si>
  <si>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</si>
  <si>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</si>
  <si>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</si>
  <si>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</si>
  <si>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</si>
  <si>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</si>
  <si>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</si>
  <si>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</si>
  <si>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</si>
  <si>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</si>
  <si>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</si>
  <si>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jj/mm/aaaa</t>
  </si>
  <si>
    <t>CODE_PRELEV_DETERM</t>
  </si>
  <si>
    <t>MACROINVERTEBRES CE - FORMULAIRE DE SAISIE - IRSTEA - AFB - v1.0 - octobre 2017</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</si>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</sst>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51">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name val="Arial"/>
      <family val="2"/>
    </font>
    <font>
      <sz val="8"/>
      <color indexed="8"/>
      <name val="Arial"/>
      <family val="2"/>
    </font>
    <font>
      <sz val="8"/>
      <color indexed="9"/>
      <name val="Geneva"/>
    </font>
    <font>
      <b/>
      <sz val="8"/>
      <color indexed="54"/>
      <name val="Arial"/>
      <family val="2"/>
    </font>
    <font>
      <sz val="8"/>
      <color indexed="54"/>
      <name val="Arial"/>
      <family val="2"/>
    </font>
    <font>
      <sz val="8"/>
      <color indexed="54"/>
      <name val="Geneva"/>
    </font>
    <font>
      <sz val="8"/>
      <color indexed="54"/>
      <name val="Arial"/>
      <family val="2"/>
    </font>
    <font>
      <sz val="8"/>
      <color indexed="8"/>
      <name val="Arial"/>
      <family val="2"/>
    </font>
    <font>
      <sz val="8"/>
      <name val="Verdana"/>
      <family val="2"/>
    </font>
    <font>
      <sz val="9"/>
      <color indexed="54"/>
      <name val="Arial"/>
      <family val="2"/>
    </font>
    <font>
      <b/>
      <sz val="8"/>
      <name val="Verdana"/>
      <family val="2"/>
    </font>
    <font>
      <b/>
      <sz val="8"/>
      <name val="Verdana"/>
      <family val="2"/>
    </font>
    <font>
      <b/>
      <sz val="14"/>
      <color indexed="8"/>
      <name val="Arial"/>
      <family val="2"/>
    </font>
  </fonts>
  <fills count="14">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6"/>
        <bgColor indexed="9"/>
      </patternFill>
    </fill>
    <fill>
      <patternFill patternType="solid">
        <fgColor indexed="22"/>
        <bgColor indexed="31"/>
      </patternFill>
    </fill>
    <fill>
      <patternFill patternType="solid">
        <fgColor indexed="22"/>
        <bgColor indexed="9"/>
      </patternFill>
    </fill>
    <fill>
      <patternFill patternType="solid">
        <fgColor theme="0" tint="-4.9989318521683403E-2"/>
        <bgColor indexed="9"/>
      </patternFill>
    </fill>
    <fill>
      <patternFill patternType="solid">
        <fgColor theme="0"/>
        <bgColor indexed="64"/>
      </patternFill>
    </fill>
    <fill>
      <patternFill patternType="solid">
        <fgColor rgb="FFFFFFCC"/>
        <bgColor indexed="64"/>
      </patternFill>
    </fill>
    <fill>
      <patternFill patternType="solid">
        <fgColor indexed="22"/>
        <bgColor indexed="64"/>
      </patternFill>
    </fill>
    <fill>
      <patternFill patternType="solid">
        <fgColor indexed="22"/>
        <bgColor indexed="22"/>
      </patternFill>
    </fill>
    <fill>
      <patternFill patternType="solid">
        <fgColor indexed="22"/>
        <bgColor indexed="26"/>
      </patternFill>
    </fill>
    <fill>
      <patternFill patternType="solid">
        <fgColor rgb="FF99FF66"/>
        <bgColor indexed="64"/>
      </patternFill>
    </fill>
  </fills>
  <borders count="8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style="thin">
        <color indexed="23"/>
      </right>
      <top/>
      <bottom style="thin">
        <color indexed="64"/>
      </bottom>
      <diagonal/>
    </border>
    <border>
      <left style="thin">
        <color indexed="23"/>
      </left>
      <right style="thin">
        <color indexed="64"/>
      </right>
      <top/>
      <bottom style="thin">
        <color indexed="64"/>
      </bottom>
      <diagonal/>
    </border>
    <border>
      <left style="thin">
        <color indexed="23"/>
      </left>
      <right style="thin">
        <color indexed="23"/>
      </right>
      <top style="thin">
        <color indexed="23"/>
      </top>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23"/>
      </top>
      <bottom/>
      <diagonal/>
    </border>
    <border>
      <left/>
      <right/>
      <top style="thin">
        <color indexed="23"/>
      </top>
      <bottom/>
      <diagonal/>
    </border>
    <border>
      <left/>
      <right style="thin">
        <color indexed="64"/>
      </right>
      <top style="thin">
        <color indexed="23"/>
      </top>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57">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5" fillId="2" borderId="4" xfId="0" applyFont="1" applyFill="1" applyBorder="1" applyAlignment="1" applyProtection="1">
      <alignment vertical="center"/>
    </xf>
    <xf numFmtId="0" fontId="6" fillId="2" borderId="4" xfId="0" applyFont="1" applyFill="1" applyBorder="1" applyAlignment="1" applyProtection="1">
      <alignment vertical="center"/>
    </xf>
    <xf numFmtId="0" fontId="0" fillId="3" borderId="4" xfId="0" applyFont="1" applyFill="1" applyBorder="1" applyAlignment="1" applyProtection="1">
      <alignment vertical="center"/>
    </xf>
    <xf numFmtId="0" fontId="10" fillId="3" borderId="5" xfId="0" applyFont="1" applyFill="1" applyBorder="1" applyAlignment="1" applyProtection="1">
      <alignment horizontal="center" vertical="center"/>
    </xf>
    <xf numFmtId="0" fontId="9" fillId="2" borderId="7" xfId="0" applyFont="1" applyFill="1" applyBorder="1" applyAlignment="1" applyProtection="1">
      <alignment horizontal="left" vertical="center"/>
    </xf>
    <xf numFmtId="0" fontId="0" fillId="3" borderId="0" xfId="0" applyFont="1" applyFill="1" applyBorder="1" applyAlignment="1" applyProtection="1">
      <alignment vertical="center"/>
    </xf>
    <xf numFmtId="0" fontId="10" fillId="3" borderId="8"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9" fillId="2" borderId="10" xfId="0" applyFont="1" applyFill="1" applyBorder="1" applyAlignment="1" applyProtection="1">
      <alignment horizontal="left" vertical="center"/>
    </xf>
    <xf numFmtId="0" fontId="5" fillId="2" borderId="11" xfId="0" applyFont="1" applyFill="1" applyBorder="1" applyAlignment="1" applyProtection="1">
      <alignment vertical="center"/>
    </xf>
    <xf numFmtId="0" fontId="6" fillId="2" borderId="11" xfId="0" applyFont="1" applyFill="1" applyBorder="1" applyAlignment="1" applyProtection="1">
      <alignment vertical="center"/>
    </xf>
    <xf numFmtId="0" fontId="0" fillId="3" borderId="11" xfId="0" applyFont="1" applyFill="1" applyBorder="1" applyAlignment="1" applyProtection="1">
      <alignment vertical="center"/>
    </xf>
    <xf numFmtId="0" fontId="10" fillId="3" borderId="12"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15" fillId="4" borderId="14" xfId="0" applyFont="1" applyFill="1" applyBorder="1" applyAlignment="1" applyProtection="1">
      <alignment horizontal="center" vertical="center" wrapText="1"/>
      <protection locked="0"/>
    </xf>
    <xf numFmtId="0" fontId="16" fillId="0" borderId="0" xfId="0" applyFont="1" applyFill="1" applyAlignment="1" applyProtection="1">
      <alignment vertical="center"/>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0" borderId="0"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8" xfId="0" applyFont="1" applyFill="1" applyBorder="1" applyAlignment="1" applyProtection="1">
      <alignment vertical="center"/>
    </xf>
    <xf numFmtId="0" fontId="17" fillId="0" borderId="0" xfId="0" applyFont="1" applyFill="1" applyAlignment="1" applyProtection="1">
      <alignment vertical="center"/>
    </xf>
    <xf numFmtId="9" fontId="17" fillId="0" borderId="0" xfId="0" applyNumberFormat="1" applyFont="1" applyFill="1" applyAlignment="1" applyProtection="1">
      <alignment vertical="center"/>
    </xf>
    <xf numFmtId="0" fontId="8" fillId="2" borderId="11" xfId="0" applyFont="1" applyFill="1" applyBorder="1" applyAlignment="1" applyProtection="1">
      <alignment vertical="center"/>
    </xf>
    <xf numFmtId="0" fontId="6" fillId="2" borderId="12" xfId="0" applyFont="1" applyFill="1" applyBorder="1" applyAlignment="1" applyProtection="1">
      <alignment vertical="center"/>
    </xf>
    <xf numFmtId="0" fontId="9" fillId="2" borderId="16"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0" fillId="0" borderId="17" xfId="0" applyFont="1" applyFill="1" applyBorder="1" applyAlignment="1" applyProtection="1">
      <alignment vertical="center"/>
    </xf>
    <xf numFmtId="0" fontId="0" fillId="0" borderId="18" xfId="0" applyFont="1" applyFill="1" applyBorder="1" applyAlignment="1" applyProtection="1">
      <alignment vertical="center"/>
    </xf>
    <xf numFmtId="0" fontId="0" fillId="0" borderId="0" xfId="0" applyFont="1" applyAlignment="1" applyProtection="1"/>
    <xf numFmtId="0" fontId="17" fillId="0" borderId="0" xfId="0" applyFont="1" applyFill="1" applyBorder="1" applyAlignment="1" applyProtection="1">
      <alignment vertical="center"/>
    </xf>
    <xf numFmtId="0" fontId="18" fillId="2" borderId="14" xfId="0" applyFont="1" applyFill="1" applyBorder="1" applyAlignment="1" applyProtection="1">
      <alignment horizontal="left" vertical="center" wrapText="1"/>
    </xf>
    <xf numFmtId="0" fontId="16" fillId="0" borderId="14" xfId="0" applyFont="1" applyFill="1" applyBorder="1" applyAlignment="1" applyProtection="1">
      <alignment horizontal="center" vertical="center" wrapText="1"/>
    </xf>
    <xf numFmtId="164" fontId="15" fillId="4" borderId="14" xfId="0" applyNumberFormat="1" applyFont="1" applyFill="1" applyBorder="1" applyAlignment="1" applyProtection="1">
      <alignment vertical="center"/>
      <protection locked="0"/>
    </xf>
    <xf numFmtId="0" fontId="11" fillId="0" borderId="0" xfId="0" applyFont="1" applyFill="1" applyAlignment="1" applyProtection="1">
      <alignment vertical="center"/>
    </xf>
    <xf numFmtId="165" fontId="11" fillId="0" borderId="0" xfId="0" applyNumberFormat="1" applyFont="1" applyFill="1" applyAlignment="1" applyProtection="1">
      <alignment vertical="center"/>
    </xf>
    <xf numFmtId="0" fontId="22"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0" fillId="0" borderId="0" xfId="0" applyProtection="1"/>
    <xf numFmtId="0" fontId="25" fillId="2" borderId="22"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6" fillId="2" borderId="13" xfId="0" applyFont="1" applyFill="1" applyBorder="1" applyAlignment="1" applyProtection="1">
      <alignment horizontal="center" vertical="center" wrapText="1"/>
    </xf>
    <xf numFmtId="0" fontId="24" fillId="2" borderId="11" xfId="0" applyFont="1" applyFill="1" applyBorder="1" applyAlignment="1" applyProtection="1">
      <alignment vertical="center"/>
    </xf>
    <xf numFmtId="0" fontId="3" fillId="0" borderId="23" xfId="0" applyFont="1" applyFill="1" applyBorder="1" applyAlignment="1" applyProtection="1">
      <alignment vertical="center"/>
    </xf>
    <xf numFmtId="0" fontId="11" fillId="0" borderId="0" xfId="0" applyFont="1" applyProtection="1"/>
    <xf numFmtId="165" fontId="11" fillId="0" borderId="0" xfId="0" applyNumberFormat="1" applyFont="1" applyProtection="1"/>
    <xf numFmtId="0" fontId="24"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16" fillId="0" borderId="0" xfId="0" applyFont="1" applyFill="1" applyBorder="1" applyAlignment="1" applyProtection="1">
      <alignment vertical="center"/>
    </xf>
    <xf numFmtId="0" fontId="24"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2"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4" xfId="0" applyFont="1" applyFill="1" applyBorder="1" applyAlignment="1" applyProtection="1">
      <alignment vertical="center"/>
    </xf>
    <xf numFmtId="0" fontId="3" fillId="0" borderId="0" xfId="0" applyFont="1" applyFill="1" applyBorder="1" applyAlignment="1" applyProtection="1">
      <alignment vertical="center"/>
      <protection locked="0"/>
    </xf>
    <xf numFmtId="0" fontId="12" fillId="4" borderId="2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4" fillId="0" borderId="0" xfId="1" applyFont="1" applyFill="1" applyBorder="1" applyAlignment="1" applyProtection="1">
      <alignment horizontal="left"/>
    </xf>
    <xf numFmtId="0" fontId="14"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1" applyFont="1" applyFill="1" applyBorder="1" applyAlignment="1" applyProtection="1">
      <alignment horizontal="center"/>
    </xf>
    <xf numFmtId="0" fontId="10" fillId="0" borderId="0" xfId="0" applyFont="1" applyFill="1" applyBorder="1" applyAlignment="1" applyProtection="1">
      <alignment vertical="center" wrapText="1"/>
    </xf>
    <xf numFmtId="0" fontId="15" fillId="0" borderId="0" xfId="0"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protection locked="0"/>
    </xf>
    <xf numFmtId="0" fontId="0" fillId="0" borderId="0" xfId="0" applyFont="1" applyBorder="1" applyProtection="1"/>
    <xf numFmtId="0" fontId="0" fillId="0" borderId="0" xfId="0" applyFont="1" applyFill="1" applyBorder="1" applyAlignment="1" applyProtection="1">
      <alignment vertical="center"/>
    </xf>
    <xf numFmtId="0" fontId="14" fillId="0" borderId="0" xfId="0" applyFont="1" applyBorder="1" applyProtection="1"/>
    <xf numFmtId="0" fontId="8" fillId="0" borderId="0" xfId="0" applyFont="1" applyFill="1" applyBorder="1" applyAlignment="1" applyProtection="1">
      <alignment vertical="center"/>
    </xf>
    <xf numFmtId="164" fontId="15" fillId="4" borderId="24" xfId="0" applyNumberFormat="1" applyFont="1" applyFill="1" applyBorder="1" applyAlignment="1" applyProtection="1">
      <alignment vertical="center"/>
      <protection locked="0"/>
    </xf>
    <xf numFmtId="0" fontId="13" fillId="2" borderId="2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21" fillId="0" borderId="0" xfId="0" applyFont="1" applyFill="1" applyAlignment="1" applyProtection="1">
      <alignment vertical="center"/>
    </xf>
    <xf numFmtId="166" fontId="21" fillId="0" borderId="0" xfId="0" applyNumberFormat="1" applyFont="1" applyFill="1" applyAlignment="1" applyProtection="1">
      <alignment vertical="center"/>
    </xf>
    <xf numFmtId="0" fontId="18" fillId="2" borderId="22" xfId="0" applyFont="1" applyFill="1" applyBorder="1" applyAlignment="1" applyProtection="1">
      <alignment horizontal="center" vertical="center"/>
    </xf>
    <xf numFmtId="0" fontId="19" fillId="7" borderId="22" xfId="0" applyFont="1" applyFill="1" applyBorder="1" applyAlignment="1" applyProtection="1">
      <alignment vertical="center"/>
    </xf>
    <xf numFmtId="0" fontId="19" fillId="7" borderId="14" xfId="0" applyFont="1" applyFill="1" applyBorder="1" applyAlignment="1" applyProtection="1">
      <alignment vertical="center"/>
      <protection locked="0"/>
    </xf>
    <xf numFmtId="0" fontId="13" fillId="2" borderId="27"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9" fillId="8" borderId="3" xfId="0" applyFont="1" applyFill="1" applyBorder="1" applyAlignment="1" applyProtection="1">
      <alignment horizontal="left" vertical="center"/>
    </xf>
    <xf numFmtId="0" fontId="9" fillId="8" borderId="7" xfId="0" applyFont="1" applyFill="1" applyBorder="1" applyAlignment="1" applyProtection="1">
      <alignment horizontal="left" vertical="center"/>
    </xf>
    <xf numFmtId="0" fontId="9" fillId="8" borderId="10" xfId="0" applyFont="1" applyFill="1" applyBorder="1" applyAlignment="1" applyProtection="1">
      <alignment horizontal="left" vertical="center"/>
    </xf>
    <xf numFmtId="0" fontId="11" fillId="0" borderId="0" xfId="0" applyFont="1" applyFill="1" applyProtection="1"/>
    <xf numFmtId="165" fontId="11" fillId="0" borderId="0" xfId="0" applyNumberFormat="1" applyFont="1" applyFill="1" applyProtection="1"/>
    <xf numFmtId="0" fontId="18" fillId="0" borderId="0" xfId="0" applyFont="1" applyFill="1" applyBorder="1" applyAlignment="1" applyProtection="1">
      <alignment horizontal="center" vertical="center"/>
    </xf>
    <xf numFmtId="164" fontId="15" fillId="0" borderId="0" xfId="0" applyNumberFormat="1" applyFont="1" applyFill="1" applyBorder="1" applyAlignment="1" applyProtection="1">
      <alignment vertical="center"/>
      <protection locked="0"/>
    </xf>
    <xf numFmtId="0" fontId="0" fillId="0" borderId="0" xfId="0" applyFont="1" applyFill="1" applyAlignment="1" applyProtection="1"/>
    <xf numFmtId="0" fontId="0" fillId="0" borderId="0" xfId="0" applyFont="1" applyFill="1" applyProtection="1"/>
    <xf numFmtId="0" fontId="18" fillId="2" borderId="29" xfId="0" applyFont="1" applyFill="1" applyBorder="1" applyAlignment="1" applyProtection="1">
      <alignment horizontal="left" vertical="center" wrapText="1"/>
    </xf>
    <xf numFmtId="0" fontId="16" fillId="0" borderId="29" xfId="0" applyFont="1" applyFill="1" applyBorder="1" applyAlignment="1" applyProtection="1">
      <alignment horizontal="center" vertical="center" wrapText="1"/>
    </xf>
    <xf numFmtId="164" fontId="15" fillId="4" borderId="29" xfId="0" applyNumberFormat="1" applyFont="1" applyFill="1" applyBorder="1" applyAlignment="1" applyProtection="1">
      <alignment vertical="center"/>
      <protection locked="0"/>
    </xf>
    <xf numFmtId="166" fontId="21" fillId="0" borderId="22" xfId="0" applyNumberFormat="1" applyFont="1" applyFill="1" applyBorder="1" applyAlignment="1" applyProtection="1">
      <alignment vertical="center"/>
    </xf>
    <xf numFmtId="0" fontId="12" fillId="4" borderId="22" xfId="0" applyFont="1" applyFill="1" applyBorder="1" applyAlignment="1" applyProtection="1">
      <alignment horizontal="center" vertical="center" wrapText="1"/>
    </xf>
    <xf numFmtId="14" fontId="19" fillId="7"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0" fontId="29" fillId="0" borderId="0" xfId="0" applyFont="1" applyAlignment="1">
      <alignment vertical="center"/>
    </xf>
    <xf numFmtId="49" fontId="15" fillId="4" borderId="1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15" fillId="4" borderId="22" xfId="0" applyFont="1" applyFill="1" applyBorder="1" applyAlignment="1" applyProtection="1">
      <alignment horizontal="center" vertical="center" wrapText="1"/>
      <protection locked="0"/>
    </xf>
    <xf numFmtId="49" fontId="15" fillId="4" borderId="22" xfId="0" applyNumberFormat="1"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xf>
    <xf numFmtId="0" fontId="14" fillId="0" borderId="0" xfId="1" applyFont="1" applyFill="1" applyBorder="1" applyAlignment="1" applyProtection="1">
      <alignment horizontal="center" wrapText="1"/>
    </xf>
    <xf numFmtId="0" fontId="26"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14" fontId="15" fillId="4" borderId="22" xfId="0" applyNumberFormat="1" applyFont="1" applyFill="1" applyBorder="1" applyAlignment="1" applyProtection="1">
      <alignment horizontal="center" vertical="center" wrapText="1"/>
      <protection locked="0"/>
    </xf>
    <xf numFmtId="0" fontId="18" fillId="5" borderId="22" xfId="0" applyFont="1" applyFill="1" applyBorder="1" applyAlignment="1" applyProtection="1">
      <alignment horizontal="center" vertical="center" wrapText="1"/>
    </xf>
    <xf numFmtId="14" fontId="18" fillId="5" borderId="22" xfId="0" applyNumberFormat="1" applyFont="1" applyFill="1" applyBorder="1" applyAlignment="1" applyProtection="1">
      <alignment horizontal="center" vertical="center" wrapText="1"/>
    </xf>
    <xf numFmtId="14" fontId="19" fillId="7" borderId="16" xfId="0" applyNumberFormat="1" applyFont="1" applyFill="1" applyBorder="1" applyAlignment="1" applyProtection="1">
      <alignment horizontal="center" vertical="center"/>
    </xf>
    <xf numFmtId="0" fontId="30" fillId="0" borderId="4" xfId="1" applyFont="1" applyFill="1" applyBorder="1" applyAlignment="1" applyProtection="1">
      <alignment horizontal="center"/>
    </xf>
    <xf numFmtId="0" fontId="30" fillId="0" borderId="5" xfId="1" applyFont="1" applyFill="1" applyBorder="1" applyAlignment="1" applyProtection="1">
      <alignment horizontal="center"/>
    </xf>
    <xf numFmtId="0" fontId="31" fillId="0" borderId="0" xfId="0" applyFont="1" applyFill="1" applyBorder="1" applyAlignment="1" applyProtection="1">
      <alignment vertical="center"/>
    </xf>
    <xf numFmtId="0" fontId="34" fillId="0" borderId="0" xfId="0" applyFont="1" applyFill="1" applyAlignment="1" applyProtection="1">
      <alignment horizontal="left" vertical="center"/>
      <protection locked="0"/>
    </xf>
    <xf numFmtId="0" fontId="35" fillId="0" borderId="0" xfId="0" applyFont="1" applyFill="1" applyAlignment="1" applyProtection="1">
      <alignment horizontal="right" vertical="center"/>
      <protection locked="0"/>
    </xf>
    <xf numFmtId="0" fontId="36" fillId="0" borderId="0" xfId="0" applyFont="1" applyFill="1" applyAlignment="1" applyProtection="1">
      <alignment vertical="center"/>
      <protection locked="0"/>
    </xf>
    <xf numFmtId="0" fontId="37" fillId="0" borderId="0" xfId="1" applyFont="1" applyFill="1" applyBorder="1" applyAlignment="1" applyProtection="1">
      <alignment horizontal="center" vertical="center"/>
      <protection locked="0"/>
    </xf>
    <xf numFmtId="0" fontId="36" fillId="0" borderId="0" xfId="0" applyFont="1" applyFill="1" applyBorder="1" applyAlignment="1" applyProtection="1">
      <alignment vertical="center"/>
      <protection locked="0"/>
    </xf>
    <xf numFmtId="0" fontId="36" fillId="0" borderId="0" xfId="0" applyFont="1" applyAlignment="1" applyProtection="1">
      <alignment vertical="center"/>
      <protection locked="0"/>
    </xf>
    <xf numFmtId="0" fontId="37" fillId="0" borderId="0" xfId="1" applyFont="1" applyFill="1" applyBorder="1" applyAlignment="1" applyProtection="1">
      <alignment horizontal="left" vertical="center" wrapText="1"/>
      <protection locked="0"/>
    </xf>
    <xf numFmtId="0" fontId="37" fillId="0" borderId="0" xfId="0" applyFont="1" applyFill="1" applyBorder="1" applyAlignment="1" applyProtection="1">
      <alignment vertical="center"/>
      <protection locked="0"/>
    </xf>
    <xf numFmtId="0" fontId="35" fillId="4" borderId="3"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wrapText="1"/>
      <protection locked="0"/>
    </xf>
    <xf numFmtId="0" fontId="35" fillId="4" borderId="5" xfId="0" applyFont="1" applyFill="1" applyBorder="1" applyAlignment="1" applyProtection="1">
      <alignment horizontal="center" vertical="center" wrapText="1"/>
      <protection locked="0"/>
    </xf>
    <xf numFmtId="0" fontId="35" fillId="0" borderId="0" xfId="0" applyFont="1" applyFill="1" applyAlignment="1" applyProtection="1">
      <alignment horizontal="center" vertical="center" wrapText="1"/>
      <protection locked="0"/>
    </xf>
    <xf numFmtId="0" fontId="33" fillId="2" borderId="30" xfId="0" applyFont="1" applyFill="1" applyBorder="1" applyAlignment="1" applyProtection="1">
      <alignment horizontal="center" vertical="center"/>
      <protection locked="0"/>
    </xf>
    <xf numFmtId="0" fontId="33" fillId="2" borderId="14" xfId="0" applyFont="1" applyFill="1" applyBorder="1" applyAlignment="1" applyProtection="1">
      <alignment horizontal="center" vertical="center"/>
      <protection locked="0"/>
    </xf>
    <xf numFmtId="0" fontId="33" fillId="2" borderId="19" xfId="0" applyFont="1" applyFill="1" applyBorder="1" applyAlignment="1" applyProtection="1">
      <alignment horizontal="center" vertical="center"/>
      <protection locked="0"/>
    </xf>
    <xf numFmtId="0" fontId="33" fillId="2" borderId="31" xfId="0" applyFont="1" applyFill="1" applyBorder="1" applyAlignment="1" applyProtection="1">
      <alignment horizontal="center" vertical="center"/>
      <protection locked="0"/>
    </xf>
    <xf numFmtId="0" fontId="38" fillId="0" borderId="0" xfId="0" applyFont="1" applyFill="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38"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40" fillId="0" borderId="0" xfId="0" applyFont="1" applyFill="1" applyAlignment="1" applyProtection="1">
      <alignment horizontal="center" vertical="center"/>
      <protection locked="0"/>
    </xf>
    <xf numFmtId="0" fontId="38" fillId="0" borderId="0" xfId="0" applyFont="1" applyFill="1" applyBorder="1" applyAlignment="1" applyProtection="1">
      <alignment vertical="center"/>
      <protection locked="0"/>
    </xf>
    <xf numFmtId="0" fontId="36" fillId="0" borderId="0" xfId="0" applyFont="1" applyAlignment="1" applyProtection="1">
      <alignment vertical="center" wrapText="1"/>
      <protection locked="0"/>
    </xf>
    <xf numFmtId="0" fontId="41" fillId="2"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3" fillId="0" borderId="0" xfId="0" applyFont="1" applyFill="1" applyAlignment="1" applyProtection="1">
      <alignment vertical="center"/>
      <protection locked="0"/>
    </xf>
    <xf numFmtId="0" fontId="43" fillId="0" borderId="0" xfId="0" applyFont="1" applyFill="1" applyAlignment="1" applyProtection="1">
      <alignment horizontal="center" vertical="center"/>
      <protection locked="0"/>
    </xf>
    <xf numFmtId="0" fontId="36" fillId="0" borderId="0" xfId="0" applyFont="1" applyBorder="1" applyAlignment="1" applyProtection="1">
      <alignment vertical="center" wrapText="1"/>
      <protection locked="0"/>
    </xf>
    <xf numFmtId="0" fontId="44" fillId="2" borderId="3" xfId="0" applyFont="1" applyFill="1" applyBorder="1" applyAlignment="1" applyProtection="1">
      <alignment horizontal="left" vertical="center"/>
      <protection locked="0"/>
    </xf>
    <xf numFmtId="0" fontId="44" fillId="2" borderId="4" xfId="0" applyFont="1" applyFill="1" applyBorder="1" applyAlignment="1" applyProtection="1">
      <alignment vertical="center"/>
      <protection locked="0"/>
    </xf>
    <xf numFmtId="0" fontId="42" fillId="2" borderId="4" xfId="0" applyFont="1" applyFill="1" applyBorder="1" applyAlignment="1" applyProtection="1">
      <alignment vertical="center"/>
      <protection locked="0"/>
    </xf>
    <xf numFmtId="0" fontId="36" fillId="3" borderId="4" xfId="0" applyFont="1" applyFill="1" applyBorder="1" applyAlignment="1" applyProtection="1">
      <alignment vertical="center" wrapText="1"/>
      <protection locked="0"/>
    </xf>
    <xf numFmtId="0" fontId="42" fillId="2" borderId="5" xfId="0" applyFont="1" applyFill="1" applyBorder="1" applyAlignment="1" applyProtection="1">
      <alignment vertical="center"/>
      <protection locked="0"/>
    </xf>
    <xf numFmtId="0" fontId="44" fillId="2" borderId="7" xfId="0" applyFont="1" applyFill="1" applyBorder="1" applyAlignment="1" applyProtection="1">
      <alignment horizontal="left" vertical="center"/>
      <protection locked="0"/>
    </xf>
    <xf numFmtId="0" fontId="44" fillId="2" borderId="0" xfId="0" applyFont="1" applyFill="1" applyBorder="1" applyAlignment="1" applyProtection="1">
      <alignment vertical="center"/>
      <protection locked="0"/>
    </xf>
    <xf numFmtId="0" fontId="42" fillId="2" borderId="0" xfId="0" applyFont="1" applyFill="1" applyBorder="1" applyAlignment="1" applyProtection="1">
      <alignment vertical="center"/>
      <protection locked="0"/>
    </xf>
    <xf numFmtId="0" fontId="36" fillId="3" borderId="0" xfId="0" applyFont="1" applyFill="1" applyBorder="1" applyAlignment="1" applyProtection="1">
      <alignment vertical="center" wrapText="1"/>
      <protection locked="0"/>
    </xf>
    <xf numFmtId="0" fontId="42" fillId="2" borderId="8" xfId="0" applyFont="1" applyFill="1" applyBorder="1" applyAlignment="1" applyProtection="1">
      <alignment vertical="center"/>
      <protection locked="0"/>
    </xf>
    <xf numFmtId="0" fontId="33" fillId="2" borderId="35" xfId="0" applyFont="1" applyFill="1" applyBorder="1" applyAlignment="1" applyProtection="1">
      <alignment horizontal="left" vertical="center"/>
      <protection locked="0"/>
    </xf>
    <xf numFmtId="0" fontId="39" fillId="4" borderId="36" xfId="0" applyFont="1" applyFill="1" applyBorder="1" applyAlignment="1" applyProtection="1">
      <alignment vertical="center"/>
      <protection locked="0"/>
    </xf>
    <xf numFmtId="0" fontId="35" fillId="4" borderId="7" xfId="0" applyFont="1" applyFill="1" applyBorder="1" applyAlignment="1" applyProtection="1">
      <alignment horizontal="center" vertical="center"/>
      <protection locked="0"/>
    </xf>
    <xf numFmtId="0" fontId="33" fillId="2" borderId="14" xfId="0" applyFont="1" applyFill="1" applyBorder="1" applyAlignment="1" applyProtection="1">
      <alignment horizontal="left" vertical="center"/>
      <protection locked="0"/>
    </xf>
    <xf numFmtId="0" fontId="39" fillId="4" borderId="31" xfId="0" applyFont="1" applyFill="1" applyBorder="1" applyAlignment="1" applyProtection="1">
      <alignment vertical="center"/>
      <protection locked="0"/>
    </xf>
    <xf numFmtId="0" fontId="35" fillId="0" borderId="7" xfId="0" applyFont="1" applyFill="1" applyBorder="1" applyAlignment="1" applyProtection="1">
      <alignment horizontal="center" vertical="center"/>
      <protection locked="0"/>
    </xf>
    <xf numFmtId="0" fontId="39" fillId="6" borderId="31" xfId="0" applyFont="1" applyFill="1" applyBorder="1" applyAlignment="1" applyProtection="1">
      <alignment vertical="center"/>
      <protection locked="0"/>
    </xf>
    <xf numFmtId="0" fontId="27" fillId="0" borderId="0" xfId="0" applyFont="1" applyFill="1" applyAlignment="1" applyProtection="1">
      <alignment horizontal="center" vertical="center" wrapText="1"/>
      <protection locked="0"/>
    </xf>
    <xf numFmtId="0" fontId="44" fillId="2" borderId="10" xfId="0" applyFont="1" applyFill="1" applyBorder="1" applyAlignment="1" applyProtection="1">
      <alignment horizontal="left" vertical="center"/>
      <protection locked="0"/>
    </xf>
    <xf numFmtId="0" fontId="44" fillId="2" borderId="11" xfId="0" applyFont="1" applyFill="1" applyBorder="1" applyAlignment="1" applyProtection="1">
      <alignment vertical="center"/>
      <protection locked="0"/>
    </xf>
    <xf numFmtId="0" fontId="43" fillId="2" borderId="11" xfId="0" applyFont="1" applyFill="1" applyBorder="1" applyAlignment="1" applyProtection="1">
      <alignment vertical="center"/>
      <protection locked="0"/>
    </xf>
    <xf numFmtId="0" fontId="42" fillId="2" borderId="11" xfId="0" applyFont="1" applyFill="1" applyBorder="1" applyAlignment="1" applyProtection="1">
      <alignment vertical="center"/>
      <protection locked="0"/>
    </xf>
    <xf numFmtId="0" fontId="36" fillId="3" borderId="11" xfId="0" applyFont="1" applyFill="1" applyBorder="1" applyAlignment="1" applyProtection="1">
      <alignment vertical="center" wrapText="1"/>
      <protection locked="0"/>
    </xf>
    <xf numFmtId="0" fontId="42" fillId="2" borderId="12" xfId="0" applyFont="1" applyFill="1" applyBorder="1" applyAlignment="1" applyProtection="1">
      <alignment vertical="center"/>
      <protection locked="0"/>
    </xf>
    <xf numFmtId="0" fontId="35" fillId="0" borderId="10" xfId="0" applyFont="1" applyFill="1" applyBorder="1" applyAlignment="1" applyProtection="1">
      <alignment horizontal="center" vertical="center"/>
      <protection locked="0"/>
    </xf>
    <xf numFmtId="0" fontId="33" fillId="2" borderId="37" xfId="0" applyFont="1" applyFill="1" applyBorder="1" applyAlignment="1" applyProtection="1">
      <alignment horizontal="left" vertical="center"/>
      <protection locked="0"/>
    </xf>
    <xf numFmtId="0" fontId="39" fillId="6" borderId="38" xfId="0" applyFont="1" applyFill="1" applyBorder="1" applyAlignment="1" applyProtection="1">
      <alignment vertical="center"/>
      <protection locked="0"/>
    </xf>
    <xf numFmtId="0" fontId="36" fillId="0" borderId="23" xfId="0" applyFont="1" applyFill="1" applyBorder="1" applyAlignment="1" applyProtection="1">
      <alignment vertical="center"/>
      <protection locked="0"/>
    </xf>
    <xf numFmtId="0" fontId="36" fillId="0" borderId="0" xfId="0" applyFont="1" applyFill="1" applyAlignment="1" applyProtection="1">
      <alignment vertical="center" wrapText="1"/>
      <protection locked="0"/>
    </xf>
    <xf numFmtId="0" fontId="34" fillId="0" borderId="0" xfId="0" applyFont="1" applyFill="1" applyBorder="1" applyAlignment="1" applyProtection="1">
      <alignment vertical="center"/>
      <protection locked="0"/>
    </xf>
    <xf numFmtId="0" fontId="35" fillId="4" borderId="0" xfId="0" applyFont="1" applyFill="1" applyBorder="1" applyAlignment="1" applyProtection="1">
      <alignment horizontal="center" vertical="center"/>
      <protection locked="0"/>
    </xf>
    <xf numFmtId="0" fontId="45" fillId="5" borderId="0"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wrapText="1"/>
      <protection locked="0"/>
    </xf>
    <xf numFmtId="0" fontId="33" fillId="2" borderId="39" xfId="0" applyFont="1" applyFill="1" applyBorder="1" applyAlignment="1" applyProtection="1">
      <alignment horizontal="center" vertical="center" wrapText="1"/>
      <protection locked="0"/>
    </xf>
    <xf numFmtId="0" fontId="33" fillId="2" borderId="40" xfId="0" applyFont="1" applyFill="1" applyBorder="1" applyAlignment="1" applyProtection="1">
      <alignment horizontal="center" vertical="center" wrapText="1"/>
      <protection locked="0"/>
    </xf>
    <xf numFmtId="0" fontId="33" fillId="2" borderId="41"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protection locked="0"/>
    </xf>
    <xf numFmtId="0" fontId="36" fillId="10" borderId="0" xfId="0" applyFont="1" applyFill="1" applyBorder="1" applyAlignment="1" applyProtection="1">
      <alignment vertical="center" wrapText="1"/>
      <protection locked="0"/>
    </xf>
    <xf numFmtId="0" fontId="36" fillId="10" borderId="8" xfId="0" applyFont="1" applyFill="1" applyBorder="1" applyAlignment="1" applyProtection="1">
      <alignment vertical="center" wrapText="1"/>
      <protection locked="0"/>
    </xf>
    <xf numFmtId="0" fontId="45" fillId="2" borderId="43" xfId="0" applyFont="1" applyFill="1" applyBorder="1" applyAlignment="1" applyProtection="1">
      <alignment horizontal="center" vertical="center"/>
      <protection locked="0"/>
    </xf>
    <xf numFmtId="0" fontId="46" fillId="0" borderId="0" xfId="0" applyFont="1" applyFill="1" applyAlignment="1" applyProtection="1">
      <alignment vertical="center" wrapText="1"/>
      <protection locked="0"/>
    </xf>
    <xf numFmtId="0" fontId="46" fillId="3" borderId="5" xfId="0" applyFont="1" applyFill="1" applyBorder="1" applyAlignment="1" applyProtection="1">
      <alignment vertical="center" wrapText="1"/>
      <protection locked="0"/>
    </xf>
    <xf numFmtId="0" fontId="46" fillId="3" borderId="8" xfId="0" applyFont="1" applyFill="1" applyBorder="1" applyAlignment="1" applyProtection="1">
      <alignment vertical="center" wrapText="1"/>
      <protection locked="0"/>
    </xf>
    <xf numFmtId="0" fontId="45" fillId="2" borderId="44" xfId="0" applyFont="1" applyFill="1" applyBorder="1" applyAlignment="1" applyProtection="1">
      <alignment horizontal="center" vertical="center"/>
      <protection locked="0"/>
    </xf>
    <xf numFmtId="0" fontId="35" fillId="4" borderId="11" xfId="0" applyFont="1" applyFill="1" applyBorder="1" applyAlignment="1" applyProtection="1">
      <alignment horizontal="center" vertical="center"/>
      <protection locked="0"/>
    </xf>
    <xf numFmtId="0" fontId="36" fillId="10" borderId="11" xfId="0" applyFont="1" applyFill="1" applyBorder="1" applyAlignment="1" applyProtection="1">
      <alignment vertical="center" wrapText="1"/>
      <protection locked="0"/>
    </xf>
    <xf numFmtId="0" fontId="36" fillId="10" borderId="12" xfId="0" applyFont="1" applyFill="1" applyBorder="1" applyAlignment="1" applyProtection="1">
      <alignment vertical="center" wrapText="1"/>
      <protection locked="0"/>
    </xf>
    <xf numFmtId="0" fontId="44" fillId="2" borderId="0" xfId="0" applyFont="1" applyFill="1" applyBorder="1" applyAlignment="1" applyProtection="1">
      <alignment horizontal="left" vertical="center"/>
      <protection locked="0"/>
    </xf>
    <xf numFmtId="0" fontId="41" fillId="2" borderId="22" xfId="0" applyFont="1" applyFill="1" applyBorder="1" applyAlignment="1" applyProtection="1">
      <alignment horizontal="center" vertical="center"/>
      <protection locked="0"/>
    </xf>
    <xf numFmtId="0" fontId="42" fillId="2" borderId="3"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8" xfId="0" applyFont="1" applyFill="1" applyBorder="1" applyAlignment="1" applyProtection="1">
      <alignment horizontal="center" vertical="center" wrapText="1"/>
      <protection locked="0"/>
    </xf>
    <xf numFmtId="0" fontId="42" fillId="2" borderId="9" xfId="0" applyFont="1" applyFill="1" applyBorder="1" applyAlignment="1" applyProtection="1">
      <alignment horizontal="center" vertical="center" wrapText="1"/>
      <protection locked="0"/>
    </xf>
    <xf numFmtId="0" fontId="44" fillId="2" borderId="11" xfId="0" applyFont="1" applyFill="1" applyBorder="1" applyAlignment="1" applyProtection="1">
      <alignment horizontal="left" vertical="center"/>
      <protection locked="0"/>
    </xf>
    <xf numFmtId="0" fontId="36" fillId="3" borderId="12" xfId="0" applyFont="1" applyFill="1" applyBorder="1" applyAlignment="1" applyProtection="1">
      <alignment vertical="center" wrapText="1"/>
      <protection locked="0"/>
    </xf>
    <xf numFmtId="0" fontId="47" fillId="2" borderId="10" xfId="0" applyFont="1" applyFill="1" applyBorder="1" applyAlignment="1" applyProtection="1">
      <alignment horizontal="center" vertical="center" wrapText="1"/>
      <protection locked="0"/>
    </xf>
    <xf numFmtId="0" fontId="38" fillId="0" borderId="12" xfId="0" applyFont="1" applyFill="1" applyBorder="1" applyAlignment="1" applyProtection="1">
      <alignment horizontal="center" vertical="center" wrapText="1"/>
      <protection locked="0"/>
    </xf>
    <xf numFmtId="0" fontId="42" fillId="2" borderId="13"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locked="0"/>
    </xf>
    <xf numFmtId="0" fontId="49" fillId="10" borderId="46" xfId="0" applyFont="1" applyFill="1" applyBorder="1" applyAlignment="1" applyProtection="1">
      <alignment horizontal="center" vertical="center" wrapText="1"/>
      <protection locked="0"/>
    </xf>
    <xf numFmtId="0" fontId="36" fillId="10" borderId="61" xfId="0" applyFont="1" applyFill="1" applyBorder="1" applyAlignment="1" applyProtection="1">
      <alignment vertical="center"/>
      <protection locked="0"/>
    </xf>
    <xf numFmtId="0" fontId="36" fillId="0" borderId="0" xfId="0" applyFont="1" applyAlignment="1" applyProtection="1">
      <alignment horizontal="center" vertical="center" wrapText="1"/>
      <protection locked="0"/>
    </xf>
    <xf numFmtId="0" fontId="36" fillId="10" borderId="63" xfId="0" applyFont="1" applyFill="1" applyBorder="1" applyAlignment="1" applyProtection="1">
      <alignment vertical="center"/>
      <protection locked="0"/>
    </xf>
    <xf numFmtId="0" fontId="45" fillId="2" borderId="66" xfId="0" applyFont="1" applyFill="1" applyBorder="1" applyAlignment="1" applyProtection="1">
      <alignment horizontal="left" vertical="center" wrapText="1"/>
      <protection locked="0"/>
    </xf>
    <xf numFmtId="0" fontId="45" fillId="2" borderId="67" xfId="0" applyFont="1" applyFill="1" applyBorder="1" applyAlignment="1" applyProtection="1">
      <alignment horizontal="left" vertical="center" wrapText="1"/>
      <protection locked="0"/>
    </xf>
    <xf numFmtId="0" fontId="45" fillId="2" borderId="68" xfId="0" applyFont="1" applyFill="1" applyBorder="1" applyAlignment="1" applyProtection="1">
      <alignment horizontal="center" vertical="center" wrapText="1"/>
      <protection locked="0"/>
    </xf>
    <xf numFmtId="0" fontId="45" fillId="2" borderId="69" xfId="0" applyFont="1" applyFill="1" applyBorder="1" applyAlignment="1" applyProtection="1">
      <alignment horizontal="center" vertical="center" wrapText="1"/>
      <protection locked="0"/>
    </xf>
    <xf numFmtId="0" fontId="36" fillId="0" borderId="69" xfId="0" applyFont="1" applyBorder="1" applyAlignment="1" applyProtection="1">
      <alignment vertical="center" wrapText="1"/>
      <protection locked="0"/>
    </xf>
    <xf numFmtId="0" fontId="36" fillId="0" borderId="66" xfId="0" applyFont="1" applyBorder="1" applyAlignment="1" applyProtection="1">
      <alignment vertical="center" wrapText="1"/>
      <protection locked="0"/>
    </xf>
    <xf numFmtId="0" fontId="36" fillId="0" borderId="70" xfId="0" applyFont="1" applyBorder="1" applyAlignment="1" applyProtection="1">
      <alignment vertical="center" wrapText="1"/>
      <protection locked="0"/>
    </xf>
    <xf numFmtId="0" fontId="36" fillId="0" borderId="71" xfId="0" applyFont="1" applyBorder="1" applyAlignment="1" applyProtection="1">
      <alignment vertical="center" wrapText="1"/>
      <protection locked="0"/>
    </xf>
    <xf numFmtId="0" fontId="45" fillId="2" borderId="72" xfId="0" applyFont="1" applyFill="1" applyBorder="1" applyAlignment="1" applyProtection="1">
      <alignment horizontal="left" vertical="center" wrapText="1"/>
      <protection locked="0"/>
    </xf>
    <xf numFmtId="0" fontId="45" fillId="2" borderId="73" xfId="0" applyFont="1" applyFill="1" applyBorder="1" applyAlignment="1" applyProtection="1">
      <alignment horizontal="left" vertical="center" wrapText="1"/>
      <protection locked="0"/>
    </xf>
    <xf numFmtId="0" fontId="45" fillId="2" borderId="17" xfId="0" applyFont="1" applyFill="1" applyBorder="1" applyAlignment="1" applyProtection="1">
      <alignment horizontal="center" vertical="center" wrapText="1"/>
      <protection locked="0"/>
    </xf>
    <xf numFmtId="0" fontId="45" fillId="2" borderId="74" xfId="0" applyFont="1" applyFill="1" applyBorder="1" applyAlignment="1" applyProtection="1">
      <alignment horizontal="center" vertical="center" wrapText="1"/>
      <protection locked="0"/>
    </xf>
    <xf numFmtId="0" fontId="36" fillId="0" borderId="74" xfId="0" applyFont="1" applyBorder="1" applyAlignment="1" applyProtection="1">
      <alignment vertical="center" wrapText="1"/>
      <protection locked="0"/>
    </xf>
    <xf numFmtId="0" fontId="36" fillId="0" borderId="72" xfId="0" applyFont="1" applyBorder="1" applyAlignment="1" applyProtection="1">
      <alignment vertical="center" wrapText="1"/>
      <protection locked="0"/>
    </xf>
    <xf numFmtId="0" fontId="36" fillId="0" borderId="75" xfId="0" applyFont="1" applyBorder="1" applyAlignment="1" applyProtection="1">
      <alignment vertical="center" wrapText="1"/>
      <protection locked="0"/>
    </xf>
    <xf numFmtId="0" fontId="36" fillId="0" borderId="76" xfId="0" applyFont="1" applyBorder="1" applyAlignment="1" applyProtection="1">
      <alignment vertical="center" wrapText="1"/>
      <protection locked="0"/>
    </xf>
    <xf numFmtId="0" fontId="45" fillId="0" borderId="17" xfId="0" applyFont="1" applyFill="1" applyBorder="1" applyAlignment="1" applyProtection="1">
      <alignment horizontal="center" vertical="center" wrapText="1"/>
      <protection locked="0"/>
    </xf>
    <xf numFmtId="0" fontId="45" fillId="2" borderId="65" xfId="0" applyFont="1" applyFill="1" applyBorder="1" applyAlignment="1" applyProtection="1">
      <alignment horizontal="left" vertical="center" wrapText="1"/>
      <protection locked="0"/>
    </xf>
    <xf numFmtId="0" fontId="45" fillId="2" borderId="77" xfId="0" applyFont="1" applyFill="1" applyBorder="1" applyAlignment="1" applyProtection="1">
      <alignment horizontal="left" vertical="center" wrapText="1"/>
      <protection locked="0"/>
    </xf>
    <xf numFmtId="0" fontId="38" fillId="0" borderId="78" xfId="0" applyFont="1" applyFill="1" applyBorder="1" applyAlignment="1" applyProtection="1">
      <alignment horizontal="center" vertical="center" wrapText="1"/>
      <protection locked="0"/>
    </xf>
    <xf numFmtId="0" fontId="45" fillId="2" borderId="79" xfId="0" applyFont="1" applyFill="1" applyBorder="1" applyAlignment="1" applyProtection="1">
      <alignment horizontal="center" vertical="center" wrapText="1"/>
      <protection locked="0"/>
    </xf>
    <xf numFmtId="0" fontId="36" fillId="0" borderId="79" xfId="0" applyFont="1" applyBorder="1" applyAlignment="1" applyProtection="1">
      <alignment vertical="center" wrapText="1"/>
      <protection locked="0"/>
    </xf>
    <xf numFmtId="0" fontId="36" fillId="0" borderId="65" xfId="0" applyFont="1" applyBorder="1" applyAlignment="1" applyProtection="1">
      <alignment vertical="center" wrapText="1"/>
      <protection locked="0"/>
    </xf>
    <xf numFmtId="0" fontId="36" fillId="0" borderId="80" xfId="0" applyFont="1" applyBorder="1" applyAlignment="1" applyProtection="1">
      <alignment vertical="center" wrapText="1"/>
      <protection locked="0"/>
    </xf>
    <xf numFmtId="0" fontId="36" fillId="0" borderId="81" xfId="0" applyFont="1" applyBorder="1" applyAlignment="1" applyProtection="1">
      <alignment vertical="center" wrapText="1"/>
      <protection locked="0"/>
    </xf>
    <xf numFmtId="0" fontId="49" fillId="10" borderId="82" xfId="0" applyFont="1" applyFill="1" applyBorder="1" applyAlignment="1" applyProtection="1">
      <alignment horizontal="center" vertical="center" wrapText="1"/>
      <protection locked="0"/>
    </xf>
    <xf numFmtId="0" fontId="44" fillId="2" borderId="7" xfId="0" applyFont="1" applyFill="1" applyBorder="1" applyAlignment="1" applyProtection="1">
      <alignment horizontal="left" vertical="center"/>
      <protection locked="0"/>
    </xf>
    <xf numFmtId="0" fontId="44" fillId="2" borderId="0" xfId="0" applyFont="1" applyFill="1" applyBorder="1" applyAlignment="1" applyProtection="1">
      <alignment horizontal="left" vertical="center"/>
      <protection locked="0"/>
    </xf>
    <xf numFmtId="0" fontId="50" fillId="13" borderId="1" xfId="0" applyFont="1" applyFill="1" applyBorder="1" applyAlignment="1" applyProtection="1">
      <alignment horizontal="center" vertical="center"/>
      <protection locked="0"/>
    </xf>
    <xf numFmtId="0" fontId="50" fillId="13" borderId="2" xfId="0" applyFont="1" applyFill="1" applyBorder="1" applyAlignment="1" applyProtection="1">
      <alignment horizontal="center" vertical="center"/>
      <protection locked="0"/>
    </xf>
    <xf numFmtId="0" fontId="33" fillId="0" borderId="1" xfId="0" applyFont="1" applyFill="1" applyBorder="1" applyAlignment="1" applyProtection="1">
      <alignment horizontal="center" vertical="center"/>
      <protection locked="0"/>
    </xf>
    <xf numFmtId="0" fontId="33" fillId="0" borderId="2"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39" fillId="4" borderId="32" xfId="0" applyFont="1" applyFill="1" applyBorder="1" applyAlignment="1" applyProtection="1">
      <alignment horizontal="center" vertical="center"/>
      <protection locked="0"/>
    </xf>
    <xf numFmtId="0" fontId="39" fillId="4" borderId="7" xfId="0" applyFont="1" applyFill="1" applyBorder="1" applyAlignment="1" applyProtection="1">
      <alignment horizontal="center" vertical="center"/>
      <protection locked="0"/>
    </xf>
    <xf numFmtId="0" fontId="39" fillId="4" borderId="10" xfId="0" applyFont="1" applyFill="1" applyBorder="1" applyAlignment="1" applyProtection="1">
      <alignment horizontal="center" vertical="center"/>
      <protection locked="0"/>
    </xf>
    <xf numFmtId="0" fontId="39" fillId="4" borderId="33" xfId="0" applyFont="1" applyFill="1" applyBorder="1" applyAlignment="1" applyProtection="1">
      <alignment horizontal="center" vertical="center"/>
      <protection locked="0"/>
    </xf>
    <xf numFmtId="0" fontId="39" fillId="4" borderId="0" xfId="0" applyFont="1" applyFill="1" applyBorder="1" applyAlignment="1" applyProtection="1">
      <alignment horizontal="center" vertical="center"/>
      <protection locked="0"/>
    </xf>
    <xf numFmtId="0" fontId="39" fillId="4" borderId="11" xfId="0" applyFont="1" applyFill="1" applyBorder="1" applyAlignment="1" applyProtection="1">
      <alignment horizontal="center" vertical="center"/>
      <protection locked="0"/>
    </xf>
    <xf numFmtId="14" fontId="39" fillId="4" borderId="33" xfId="0" applyNumberFormat="1" applyFont="1" applyFill="1" applyBorder="1" applyAlignment="1" applyProtection="1">
      <alignment horizontal="center" vertical="center"/>
      <protection locked="0"/>
    </xf>
    <xf numFmtId="14" fontId="39" fillId="4" borderId="0" xfId="0" applyNumberFormat="1" applyFont="1" applyFill="1" applyBorder="1" applyAlignment="1" applyProtection="1">
      <alignment horizontal="center" vertical="center"/>
      <protection locked="0"/>
    </xf>
    <xf numFmtId="14" fontId="39" fillId="4" borderId="11" xfId="0" applyNumberFormat="1" applyFont="1" applyFill="1" applyBorder="1" applyAlignment="1" applyProtection="1">
      <alignment horizontal="center" vertical="center"/>
      <protection locked="0"/>
    </xf>
    <xf numFmtId="0" fontId="39" fillId="4" borderId="33" xfId="0" applyNumberFormat="1" applyFont="1" applyFill="1" applyBorder="1" applyAlignment="1" applyProtection="1">
      <alignment horizontal="center" vertical="center"/>
      <protection locked="0"/>
    </xf>
    <xf numFmtId="0" fontId="39" fillId="4" borderId="0" xfId="0" applyNumberFormat="1" applyFont="1" applyFill="1" applyBorder="1" applyAlignment="1" applyProtection="1">
      <alignment horizontal="center" vertical="center"/>
      <protection locked="0"/>
    </xf>
    <xf numFmtId="0" fontId="39" fillId="4" borderId="11" xfId="0" applyNumberFormat="1" applyFont="1" applyFill="1" applyBorder="1" applyAlignment="1" applyProtection="1">
      <alignment horizontal="center" vertical="center"/>
      <protection locked="0"/>
    </xf>
    <xf numFmtId="0" fontId="39" fillId="4" borderId="34" xfId="0" applyNumberFormat="1" applyFont="1" applyFill="1" applyBorder="1" applyAlignment="1" applyProtection="1">
      <alignment horizontal="center" vertical="center"/>
      <protection locked="0"/>
    </xf>
    <xf numFmtId="0" fontId="39" fillId="4" borderId="8" xfId="0" applyNumberFormat="1" applyFont="1" applyFill="1" applyBorder="1" applyAlignment="1" applyProtection="1">
      <alignment horizontal="center" vertical="center"/>
      <protection locked="0"/>
    </xf>
    <xf numFmtId="0" fontId="39" fillId="4" borderId="12" xfId="0" applyNumberFormat="1"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15" fillId="4" borderId="19" xfId="0" applyFont="1" applyFill="1" applyBorder="1" applyAlignment="1" applyProtection="1">
      <alignment horizontal="left" vertical="center" wrapText="1"/>
      <protection locked="0"/>
    </xf>
    <xf numFmtId="0" fontId="15" fillId="4" borderId="20" xfId="0" applyFont="1" applyFill="1" applyBorder="1" applyAlignment="1" applyProtection="1">
      <alignment horizontal="left" vertical="center" wrapText="1"/>
      <protection locked="0"/>
    </xf>
    <xf numFmtId="0" fontId="15" fillId="4" borderId="21" xfId="0" applyFont="1" applyFill="1" applyBorder="1" applyAlignment="1" applyProtection="1">
      <alignment horizontal="left" vertical="center" wrapText="1"/>
      <protection locked="0"/>
    </xf>
    <xf numFmtId="0" fontId="44" fillId="2" borderId="3" xfId="0" applyFont="1" applyFill="1" applyBorder="1" applyAlignment="1" applyProtection="1">
      <alignment horizontal="left" vertical="center"/>
      <protection locked="0"/>
    </xf>
    <xf numFmtId="0" fontId="44" fillId="2" borderId="4" xfId="0" applyFont="1" applyFill="1" applyBorder="1" applyAlignment="1" applyProtection="1">
      <alignment horizontal="left" vertical="center"/>
      <protection locked="0"/>
    </xf>
    <xf numFmtId="0" fontId="38" fillId="0" borderId="46" xfId="0" applyFont="1" applyFill="1" applyBorder="1" applyAlignment="1" applyProtection="1">
      <alignment horizontal="center" vertical="center" wrapText="1"/>
      <protection locked="0"/>
    </xf>
    <xf numFmtId="0" fontId="38" fillId="0" borderId="47" xfId="0" applyFont="1" applyFill="1" applyBorder="1" applyAlignment="1" applyProtection="1">
      <alignment horizontal="center" vertical="center" wrapText="1"/>
      <protection locked="0"/>
    </xf>
    <xf numFmtId="0" fontId="36" fillId="3" borderId="48" xfId="0" applyFont="1" applyFill="1" applyBorder="1" applyAlignment="1" applyProtection="1">
      <alignment horizontal="center" vertical="center" wrapText="1"/>
      <protection locked="0"/>
    </xf>
    <xf numFmtId="0" fontId="36" fillId="3" borderId="49" xfId="0" applyFont="1" applyFill="1" applyBorder="1" applyAlignment="1" applyProtection="1">
      <alignment horizontal="center" vertical="center" wrapText="1"/>
      <protection locked="0"/>
    </xf>
    <xf numFmtId="0" fontId="36" fillId="3" borderId="46" xfId="0" applyFont="1" applyFill="1" applyBorder="1" applyAlignment="1" applyProtection="1">
      <alignment horizontal="center" vertical="center" wrapText="1"/>
      <protection locked="0"/>
    </xf>
    <xf numFmtId="0" fontId="36" fillId="3" borderId="47" xfId="0" applyFont="1" applyFill="1" applyBorder="1" applyAlignment="1" applyProtection="1">
      <alignment horizontal="center" vertical="center" wrapText="1"/>
      <protection locked="0"/>
    </xf>
    <xf numFmtId="0" fontId="36" fillId="3" borderId="50"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8" fillId="10" borderId="1" xfId="0" applyFont="1" applyFill="1" applyBorder="1" applyAlignment="1" applyProtection="1">
      <alignment horizontal="center" vertical="center" wrapText="1"/>
      <protection locked="0"/>
    </xf>
    <xf numFmtId="0" fontId="48" fillId="10" borderId="45" xfId="0" applyFont="1" applyFill="1" applyBorder="1" applyAlignment="1" applyProtection="1">
      <alignment horizontal="center" vertical="center" wrapText="1"/>
      <protection locked="0"/>
    </xf>
    <xf numFmtId="0" fontId="48" fillId="10" borderId="15" xfId="0" applyFont="1" applyFill="1" applyBorder="1" applyAlignment="1" applyProtection="1">
      <alignment horizontal="center" vertical="center" wrapText="1"/>
      <protection locked="0"/>
    </xf>
    <xf numFmtId="0" fontId="48" fillId="10" borderId="2" xfId="0" applyFont="1" applyFill="1" applyBorder="1" applyAlignment="1" applyProtection="1">
      <alignment horizontal="center" vertical="center" wrapText="1"/>
      <protection locked="0"/>
    </xf>
    <xf numFmtId="0" fontId="36" fillId="3" borderId="54" xfId="0" applyFont="1" applyFill="1" applyBorder="1" applyAlignment="1" applyProtection="1">
      <alignment horizontal="center" vertical="center" wrapText="1"/>
      <protection locked="0"/>
    </xf>
    <xf numFmtId="0" fontId="36" fillId="3" borderId="53" xfId="0" applyFont="1" applyFill="1" applyBorder="1" applyAlignment="1" applyProtection="1">
      <alignment horizontal="center" vertical="center" wrapText="1"/>
      <protection locked="0"/>
    </xf>
    <xf numFmtId="0" fontId="33" fillId="2" borderId="55" xfId="0" applyFont="1" applyFill="1" applyBorder="1" applyAlignment="1" applyProtection="1">
      <alignment horizontal="center" vertical="center"/>
      <protection locked="0"/>
    </xf>
    <xf numFmtId="0" fontId="33" fillId="2" borderId="57" xfId="0" applyFont="1" applyFill="1" applyBorder="1" applyAlignment="1" applyProtection="1">
      <alignment horizontal="center" vertical="center"/>
      <protection locked="0"/>
    </xf>
    <xf numFmtId="0" fontId="33" fillId="2" borderId="58" xfId="0" applyFont="1" applyFill="1" applyBorder="1" applyAlignment="1" applyProtection="1">
      <alignment horizontal="center" vertical="center"/>
      <protection locked="0"/>
    </xf>
    <xf numFmtId="0" fontId="33" fillId="2" borderId="59" xfId="0" applyFont="1" applyFill="1" applyBorder="1" applyAlignment="1" applyProtection="1">
      <alignment horizontal="center" vertical="center"/>
      <protection locked="0"/>
    </xf>
    <xf numFmtId="0" fontId="33" fillId="2" borderId="60" xfId="0" applyFont="1" applyFill="1" applyBorder="1" applyAlignment="1" applyProtection="1">
      <alignment horizontal="center" vertical="center"/>
      <protection locked="0"/>
    </xf>
    <xf numFmtId="0" fontId="33" fillId="2" borderId="61" xfId="0" applyFont="1" applyFill="1" applyBorder="1" applyAlignment="1" applyProtection="1">
      <alignment horizontal="center" vertical="center" wrapText="1"/>
      <protection locked="0"/>
    </xf>
    <xf numFmtId="0" fontId="33" fillId="2" borderId="64" xfId="0" applyFont="1" applyFill="1" applyBorder="1" applyAlignment="1" applyProtection="1">
      <alignment horizontal="center" vertical="center" wrapText="1"/>
      <protection locked="0"/>
    </xf>
    <xf numFmtId="0" fontId="48" fillId="11" borderId="46" xfId="0" applyFont="1" applyFill="1" applyBorder="1" applyAlignment="1" applyProtection="1">
      <alignment horizontal="center" vertical="center" wrapText="1"/>
      <protection locked="0"/>
    </xf>
    <xf numFmtId="0" fontId="48" fillId="11" borderId="45" xfId="0" applyFont="1" applyFill="1" applyBorder="1" applyAlignment="1" applyProtection="1">
      <alignment horizontal="center" vertical="center" wrapText="1"/>
      <protection locked="0"/>
    </xf>
    <xf numFmtId="0" fontId="48" fillId="11" borderId="47" xfId="0" applyFont="1" applyFill="1" applyBorder="1" applyAlignment="1" applyProtection="1">
      <alignment horizontal="center" vertical="center" wrapText="1"/>
      <protection locked="0"/>
    </xf>
    <xf numFmtId="0" fontId="48" fillId="11" borderId="55" xfId="0" applyFont="1" applyFill="1" applyBorder="1" applyAlignment="1" applyProtection="1">
      <alignment horizontal="center" vertical="center" wrapText="1"/>
      <protection locked="0"/>
    </xf>
    <xf numFmtId="0" fontId="48" fillId="11" borderId="56" xfId="0" applyFont="1" applyFill="1" applyBorder="1" applyAlignment="1" applyProtection="1">
      <alignment horizontal="center" vertical="center" wrapText="1"/>
      <protection locked="0"/>
    </xf>
    <xf numFmtId="0" fontId="48" fillId="11" borderId="57" xfId="0" applyFont="1" applyFill="1" applyBorder="1" applyAlignment="1" applyProtection="1">
      <alignment horizontal="center" vertical="center" wrapText="1"/>
      <protection locked="0"/>
    </xf>
    <xf numFmtId="0" fontId="49" fillId="10" borderId="51" xfId="0" applyFont="1" applyFill="1" applyBorder="1" applyAlignment="1" applyProtection="1">
      <alignment horizontal="center" vertical="center" wrapText="1"/>
      <protection locked="0"/>
    </xf>
    <xf numFmtId="0" fontId="49" fillId="10" borderId="55" xfId="0" applyFont="1" applyFill="1" applyBorder="1" applyAlignment="1" applyProtection="1">
      <alignment horizontal="center" vertical="center" wrapText="1"/>
      <protection locked="0"/>
    </xf>
    <xf numFmtId="0" fontId="36" fillId="3" borderId="51" xfId="0" applyFont="1" applyFill="1" applyBorder="1" applyAlignment="1" applyProtection="1">
      <alignment horizontal="center" vertical="center" wrapText="1"/>
      <protection locked="0"/>
    </xf>
    <xf numFmtId="0" fontId="36" fillId="3" borderId="52" xfId="0" applyFont="1" applyFill="1" applyBorder="1" applyAlignment="1" applyProtection="1">
      <alignment horizontal="center" vertical="center" wrapText="1"/>
      <protection locked="0"/>
    </xf>
    <xf numFmtId="0" fontId="36" fillId="3" borderId="8" xfId="0" applyFont="1" applyFill="1" applyBorder="1" applyAlignment="1" applyProtection="1">
      <alignment horizontal="center" vertical="center" wrapText="1"/>
      <protection locked="0"/>
    </xf>
    <xf numFmtId="0" fontId="33" fillId="2" borderId="61" xfId="0" applyFont="1" applyFill="1" applyBorder="1" applyAlignment="1" applyProtection="1">
      <alignment horizontal="center" vertical="center"/>
      <protection locked="0"/>
    </xf>
    <xf numFmtId="0" fontId="33" fillId="2" borderId="63"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33" fillId="2" borderId="45" xfId="0" applyFont="1" applyFill="1" applyBorder="1" applyAlignment="1" applyProtection="1">
      <alignment horizontal="center" vertical="center"/>
      <protection locked="0"/>
    </xf>
    <xf numFmtId="0" fontId="33" fillId="2" borderId="56" xfId="0" applyFont="1" applyFill="1" applyBorder="1" applyAlignment="1" applyProtection="1">
      <alignment horizontal="center" vertical="center"/>
      <protection locked="0"/>
    </xf>
    <xf numFmtId="0" fontId="33" fillId="2" borderId="47" xfId="0" applyFont="1" applyFill="1" applyBorder="1" applyAlignment="1" applyProtection="1">
      <alignment horizontal="center" vertical="center"/>
      <protection locked="0"/>
    </xf>
    <xf numFmtId="0" fontId="33" fillId="2" borderId="62" xfId="0" applyFont="1" applyFill="1" applyBorder="1" applyAlignment="1" applyProtection="1">
      <alignment horizontal="center" vertical="center"/>
      <protection locked="0"/>
    </xf>
    <xf numFmtId="0" fontId="33" fillId="2" borderId="65" xfId="0" applyFont="1" applyFill="1" applyBorder="1" applyAlignment="1" applyProtection="1">
      <alignment horizontal="center" vertical="center"/>
      <protection locked="0"/>
    </xf>
    <xf numFmtId="0" fontId="33" fillId="2" borderId="50" xfId="0" applyFont="1" applyFill="1" applyBorder="1" applyAlignment="1" applyProtection="1">
      <alignment horizontal="center" vertical="center"/>
      <protection locked="0"/>
    </xf>
    <xf numFmtId="0" fontId="33" fillId="2" borderId="49" xfId="0" applyFont="1" applyFill="1" applyBorder="1" applyAlignment="1" applyProtection="1">
      <alignment horizontal="center" vertical="center"/>
      <protection locked="0"/>
    </xf>
    <xf numFmtId="0" fontId="33" fillId="12" borderId="61" xfId="0" applyFont="1" applyFill="1" applyBorder="1" applyAlignment="1" applyProtection="1">
      <alignment horizontal="center" vertical="center" wrapText="1"/>
      <protection locked="0"/>
    </xf>
    <xf numFmtId="0" fontId="33" fillId="12" borderId="64"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2" fillId="9" borderId="0" xfId="0" applyFont="1" applyFill="1" applyBorder="1" applyAlignment="1" applyProtection="1">
      <alignment horizontal="left" vertical="center"/>
    </xf>
    <xf numFmtId="0" fontId="12" fillId="4" borderId="22"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1"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7" fillId="9" borderId="22"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xf>
    <xf numFmtId="0" fontId="10" fillId="0" borderId="22"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99FF66"/>
      <color rgb="FFCC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tabSelected="1" zoomScale="90" zoomScaleNormal="90" workbookViewId="0">
      <selection activeCell="H21" sqref="H21"/>
    </sheetView>
  </sheetViews>
  <sheetFormatPr baseColWidth="10" defaultColWidth="9" defaultRowHeight="11.25"/>
  <cols>
    <col min="1" max="1" width="25.85546875" style="157" customWidth="1"/>
    <col min="2" max="2" width="17.28515625" style="157" bestFit="1" customWidth="1"/>
    <col min="3" max="3" width="15.28515625" style="157" customWidth="1"/>
    <col min="4" max="4" width="11.5703125" style="157" bestFit="1" customWidth="1"/>
    <col min="5" max="8" width="19.140625" style="157" customWidth="1"/>
    <col min="9" max="9" width="11.7109375" style="157" bestFit="1" customWidth="1"/>
    <col min="10" max="10" width="22" style="157" bestFit="1" customWidth="1"/>
    <col min="11" max="11" width="23.140625" style="157" customWidth="1"/>
    <col min="12" max="12" width="17.140625" style="157" bestFit="1" customWidth="1"/>
    <col min="13" max="13" width="11.7109375" style="157" bestFit="1" customWidth="1"/>
    <col min="14" max="14" width="16.85546875" style="157" bestFit="1" customWidth="1"/>
    <col min="15" max="15" width="13.28515625" style="157" bestFit="1" customWidth="1"/>
    <col min="16" max="16" width="11" style="157" bestFit="1" customWidth="1"/>
    <col min="17" max="17" width="18.5703125" style="157" bestFit="1" customWidth="1"/>
    <col min="18" max="18" width="13.42578125" style="157" bestFit="1" customWidth="1"/>
    <col min="19" max="256" width="9" style="157"/>
    <col min="257" max="257" width="25.85546875" style="157" customWidth="1"/>
    <col min="258" max="258" width="17.28515625" style="157" bestFit="1" customWidth="1"/>
    <col min="259" max="259" width="15.28515625" style="157" customWidth="1"/>
    <col min="260" max="260" width="11.5703125" style="157" bestFit="1" customWidth="1"/>
    <col min="261" max="264" width="19.140625" style="157" customWidth="1"/>
    <col min="265" max="265" width="11.7109375" style="157" bestFit="1" customWidth="1"/>
    <col min="266" max="266" width="22" style="157" bestFit="1" customWidth="1"/>
    <col min="267" max="267" width="23.140625" style="157" customWidth="1"/>
    <col min="268" max="268" width="17.140625" style="157" bestFit="1" customWidth="1"/>
    <col min="269" max="269" width="11.7109375" style="157" bestFit="1" customWidth="1"/>
    <col min="270" max="270" width="16.85546875" style="157" bestFit="1" customWidth="1"/>
    <col min="271" max="271" width="13.28515625" style="157" bestFit="1" customWidth="1"/>
    <col min="272" max="272" width="11" style="157" bestFit="1" customWidth="1"/>
    <col min="273" max="273" width="18.5703125" style="157" bestFit="1" customWidth="1"/>
    <col min="274" max="274" width="13.42578125" style="157" bestFit="1" customWidth="1"/>
    <col min="275" max="512" width="9" style="157"/>
    <col min="513" max="513" width="25.85546875" style="157" customWidth="1"/>
    <col min="514" max="514" width="17.28515625" style="157" bestFit="1" customWidth="1"/>
    <col min="515" max="515" width="15.28515625" style="157" customWidth="1"/>
    <col min="516" max="516" width="11.5703125" style="157" bestFit="1" customWidth="1"/>
    <col min="517" max="520" width="19.140625" style="157" customWidth="1"/>
    <col min="521" max="521" width="11.7109375" style="157" bestFit="1" customWidth="1"/>
    <col min="522" max="522" width="22" style="157" bestFit="1" customWidth="1"/>
    <col min="523" max="523" width="23.140625" style="157" customWidth="1"/>
    <col min="524" max="524" width="17.140625" style="157" bestFit="1" customWidth="1"/>
    <col min="525" max="525" width="11.7109375" style="157" bestFit="1" customWidth="1"/>
    <col min="526" max="526" width="16.85546875" style="157" bestFit="1" customWidth="1"/>
    <col min="527" max="527" width="13.28515625" style="157" bestFit="1" customWidth="1"/>
    <col min="528" max="528" width="11" style="157" bestFit="1" customWidth="1"/>
    <col min="529" max="529" width="18.5703125" style="157" bestFit="1" customWidth="1"/>
    <col min="530" max="530" width="13.42578125" style="157" bestFit="1" customWidth="1"/>
    <col min="531" max="768" width="9" style="157"/>
    <col min="769" max="769" width="25.85546875" style="157" customWidth="1"/>
    <col min="770" max="770" width="17.28515625" style="157" bestFit="1" customWidth="1"/>
    <col min="771" max="771" width="15.28515625" style="157" customWidth="1"/>
    <col min="772" max="772" width="11.5703125" style="157" bestFit="1" customWidth="1"/>
    <col min="773" max="776" width="19.140625" style="157" customWidth="1"/>
    <col min="777" max="777" width="11.7109375" style="157" bestFit="1" customWidth="1"/>
    <col min="778" max="778" width="22" style="157" bestFit="1" customWidth="1"/>
    <col min="779" max="779" width="23.140625" style="157" customWidth="1"/>
    <col min="780" max="780" width="17.140625" style="157" bestFit="1" customWidth="1"/>
    <col min="781" max="781" width="11.7109375" style="157" bestFit="1" customWidth="1"/>
    <col min="782" max="782" width="16.85546875" style="157" bestFit="1" customWidth="1"/>
    <col min="783" max="783" width="13.28515625" style="157" bestFit="1" customWidth="1"/>
    <col min="784" max="784" width="11" style="157" bestFit="1" customWidth="1"/>
    <col min="785" max="785" width="18.5703125" style="157" bestFit="1" customWidth="1"/>
    <col min="786" max="786" width="13.42578125" style="157" bestFit="1" customWidth="1"/>
    <col min="787" max="1024" width="9" style="157"/>
    <col min="1025" max="1025" width="25.85546875" style="157" customWidth="1"/>
    <col min="1026" max="1026" width="17.28515625" style="157" bestFit="1" customWidth="1"/>
    <col min="1027" max="1027" width="15.28515625" style="157" customWidth="1"/>
    <col min="1028" max="1028" width="11.5703125" style="157" bestFit="1" customWidth="1"/>
    <col min="1029" max="1032" width="19.140625" style="157" customWidth="1"/>
    <col min="1033" max="1033" width="11.7109375" style="157" bestFit="1" customWidth="1"/>
    <col min="1034" max="1034" width="22" style="157" bestFit="1" customWidth="1"/>
    <col min="1035" max="1035" width="23.140625" style="157" customWidth="1"/>
    <col min="1036" max="1036" width="17.140625" style="157" bestFit="1" customWidth="1"/>
    <col min="1037" max="1037" width="11.7109375" style="157" bestFit="1" customWidth="1"/>
    <col min="1038" max="1038" width="16.85546875" style="157" bestFit="1" customWidth="1"/>
    <col min="1039" max="1039" width="13.28515625" style="157" bestFit="1" customWidth="1"/>
    <col min="1040" max="1040" width="11" style="157" bestFit="1" customWidth="1"/>
    <col min="1041" max="1041" width="18.5703125" style="157" bestFit="1" customWidth="1"/>
    <col min="1042" max="1042" width="13.42578125" style="157" bestFit="1" customWidth="1"/>
    <col min="1043" max="1280" width="9" style="157"/>
    <col min="1281" max="1281" width="25.85546875" style="157" customWidth="1"/>
    <col min="1282" max="1282" width="17.28515625" style="157" bestFit="1" customWidth="1"/>
    <col min="1283" max="1283" width="15.28515625" style="157" customWidth="1"/>
    <col min="1284" max="1284" width="11.5703125" style="157" bestFit="1" customWidth="1"/>
    <col min="1285" max="1288" width="19.140625" style="157" customWidth="1"/>
    <col min="1289" max="1289" width="11.7109375" style="157" bestFit="1" customWidth="1"/>
    <col min="1290" max="1290" width="22" style="157" bestFit="1" customWidth="1"/>
    <col min="1291" max="1291" width="23.140625" style="157" customWidth="1"/>
    <col min="1292" max="1292" width="17.140625" style="157" bestFit="1" customWidth="1"/>
    <col min="1293" max="1293" width="11.7109375" style="157" bestFit="1" customWidth="1"/>
    <col min="1294" max="1294" width="16.85546875" style="157" bestFit="1" customWidth="1"/>
    <col min="1295" max="1295" width="13.28515625" style="157" bestFit="1" customWidth="1"/>
    <col min="1296" max="1296" width="11" style="157" bestFit="1" customWidth="1"/>
    <col min="1297" max="1297" width="18.5703125" style="157" bestFit="1" customWidth="1"/>
    <col min="1298" max="1298" width="13.42578125" style="157" bestFit="1" customWidth="1"/>
    <col min="1299" max="1536" width="9" style="157"/>
    <col min="1537" max="1537" width="25.85546875" style="157" customWidth="1"/>
    <col min="1538" max="1538" width="17.28515625" style="157" bestFit="1" customWidth="1"/>
    <col min="1539" max="1539" width="15.28515625" style="157" customWidth="1"/>
    <col min="1540" max="1540" width="11.5703125" style="157" bestFit="1" customWidth="1"/>
    <col min="1541" max="1544" width="19.140625" style="157" customWidth="1"/>
    <col min="1545" max="1545" width="11.7109375" style="157" bestFit="1" customWidth="1"/>
    <col min="1546" max="1546" width="22" style="157" bestFit="1" customWidth="1"/>
    <col min="1547" max="1547" width="23.140625" style="157" customWidth="1"/>
    <col min="1548" max="1548" width="17.140625" style="157" bestFit="1" customWidth="1"/>
    <col min="1549" max="1549" width="11.7109375" style="157" bestFit="1" customWidth="1"/>
    <col min="1550" max="1550" width="16.85546875" style="157" bestFit="1" customWidth="1"/>
    <col min="1551" max="1551" width="13.28515625" style="157" bestFit="1" customWidth="1"/>
    <col min="1552" max="1552" width="11" style="157" bestFit="1" customWidth="1"/>
    <col min="1553" max="1553" width="18.5703125" style="157" bestFit="1" customWidth="1"/>
    <col min="1554" max="1554" width="13.42578125" style="157" bestFit="1" customWidth="1"/>
    <col min="1555" max="1792" width="9" style="157"/>
    <col min="1793" max="1793" width="25.85546875" style="157" customWidth="1"/>
    <col min="1794" max="1794" width="17.28515625" style="157" bestFit="1" customWidth="1"/>
    <col min="1795" max="1795" width="15.28515625" style="157" customWidth="1"/>
    <col min="1796" max="1796" width="11.5703125" style="157" bestFit="1" customWidth="1"/>
    <col min="1797" max="1800" width="19.140625" style="157" customWidth="1"/>
    <col min="1801" max="1801" width="11.7109375" style="157" bestFit="1" customWidth="1"/>
    <col min="1802" max="1802" width="22" style="157" bestFit="1" customWidth="1"/>
    <col min="1803" max="1803" width="23.140625" style="157" customWidth="1"/>
    <col min="1804" max="1804" width="17.140625" style="157" bestFit="1" customWidth="1"/>
    <col min="1805" max="1805" width="11.7109375" style="157" bestFit="1" customWidth="1"/>
    <col min="1806" max="1806" width="16.85546875" style="157" bestFit="1" customWidth="1"/>
    <col min="1807" max="1807" width="13.28515625" style="157" bestFit="1" customWidth="1"/>
    <col min="1808" max="1808" width="11" style="157" bestFit="1" customWidth="1"/>
    <col min="1809" max="1809" width="18.5703125" style="157" bestFit="1" customWidth="1"/>
    <col min="1810" max="1810" width="13.42578125" style="157" bestFit="1" customWidth="1"/>
    <col min="1811" max="2048" width="9" style="157"/>
    <col min="2049" max="2049" width="25.85546875" style="157" customWidth="1"/>
    <col min="2050" max="2050" width="17.28515625" style="157" bestFit="1" customWidth="1"/>
    <col min="2051" max="2051" width="15.28515625" style="157" customWidth="1"/>
    <col min="2052" max="2052" width="11.5703125" style="157" bestFit="1" customWidth="1"/>
    <col min="2053" max="2056" width="19.140625" style="157" customWidth="1"/>
    <col min="2057" max="2057" width="11.7109375" style="157" bestFit="1" customWidth="1"/>
    <col min="2058" max="2058" width="22" style="157" bestFit="1" customWidth="1"/>
    <col min="2059" max="2059" width="23.140625" style="157" customWidth="1"/>
    <col min="2060" max="2060" width="17.140625" style="157" bestFit="1" customWidth="1"/>
    <col min="2061" max="2061" width="11.7109375" style="157" bestFit="1" customWidth="1"/>
    <col min="2062" max="2062" width="16.85546875" style="157" bestFit="1" customWidth="1"/>
    <col min="2063" max="2063" width="13.28515625" style="157" bestFit="1" customWidth="1"/>
    <col min="2064" max="2064" width="11" style="157" bestFit="1" customWidth="1"/>
    <col min="2065" max="2065" width="18.5703125" style="157" bestFit="1" customWidth="1"/>
    <col min="2066" max="2066" width="13.42578125" style="157" bestFit="1" customWidth="1"/>
    <col min="2067" max="2304" width="9" style="157"/>
    <col min="2305" max="2305" width="25.85546875" style="157" customWidth="1"/>
    <col min="2306" max="2306" width="17.28515625" style="157" bestFit="1" customWidth="1"/>
    <col min="2307" max="2307" width="15.28515625" style="157" customWidth="1"/>
    <col min="2308" max="2308" width="11.5703125" style="157" bestFit="1" customWidth="1"/>
    <col min="2309" max="2312" width="19.140625" style="157" customWidth="1"/>
    <col min="2313" max="2313" width="11.7109375" style="157" bestFit="1" customWidth="1"/>
    <col min="2314" max="2314" width="22" style="157" bestFit="1" customWidth="1"/>
    <col min="2315" max="2315" width="23.140625" style="157" customWidth="1"/>
    <col min="2316" max="2316" width="17.140625" style="157" bestFit="1" customWidth="1"/>
    <col min="2317" max="2317" width="11.7109375" style="157" bestFit="1" customWidth="1"/>
    <col min="2318" max="2318" width="16.85546875" style="157" bestFit="1" customWidth="1"/>
    <col min="2319" max="2319" width="13.28515625" style="157" bestFit="1" customWidth="1"/>
    <col min="2320" max="2320" width="11" style="157" bestFit="1" customWidth="1"/>
    <col min="2321" max="2321" width="18.5703125" style="157" bestFit="1" customWidth="1"/>
    <col min="2322" max="2322" width="13.42578125" style="157" bestFit="1" customWidth="1"/>
    <col min="2323" max="2560" width="9" style="157"/>
    <col min="2561" max="2561" width="25.85546875" style="157" customWidth="1"/>
    <col min="2562" max="2562" width="17.28515625" style="157" bestFit="1" customWidth="1"/>
    <col min="2563" max="2563" width="15.28515625" style="157" customWidth="1"/>
    <col min="2564" max="2564" width="11.5703125" style="157" bestFit="1" customWidth="1"/>
    <col min="2565" max="2568" width="19.140625" style="157" customWidth="1"/>
    <col min="2569" max="2569" width="11.7109375" style="157" bestFit="1" customWidth="1"/>
    <col min="2570" max="2570" width="22" style="157" bestFit="1" customWidth="1"/>
    <col min="2571" max="2571" width="23.140625" style="157" customWidth="1"/>
    <col min="2572" max="2572" width="17.140625" style="157" bestFit="1" customWidth="1"/>
    <col min="2573" max="2573" width="11.7109375" style="157" bestFit="1" customWidth="1"/>
    <col min="2574" max="2574" width="16.85546875" style="157" bestFit="1" customWidth="1"/>
    <col min="2575" max="2575" width="13.28515625" style="157" bestFit="1" customWidth="1"/>
    <col min="2576" max="2576" width="11" style="157" bestFit="1" customWidth="1"/>
    <col min="2577" max="2577" width="18.5703125" style="157" bestFit="1" customWidth="1"/>
    <col min="2578" max="2578" width="13.42578125" style="157" bestFit="1" customWidth="1"/>
    <col min="2579" max="2816" width="9" style="157"/>
    <col min="2817" max="2817" width="25.85546875" style="157" customWidth="1"/>
    <col min="2818" max="2818" width="17.28515625" style="157" bestFit="1" customWidth="1"/>
    <col min="2819" max="2819" width="15.28515625" style="157" customWidth="1"/>
    <col min="2820" max="2820" width="11.5703125" style="157" bestFit="1" customWidth="1"/>
    <col min="2821" max="2824" width="19.140625" style="157" customWidth="1"/>
    <col min="2825" max="2825" width="11.7109375" style="157" bestFit="1" customWidth="1"/>
    <col min="2826" max="2826" width="22" style="157" bestFit="1" customWidth="1"/>
    <col min="2827" max="2827" width="23.140625" style="157" customWidth="1"/>
    <col min="2828" max="2828" width="17.140625" style="157" bestFit="1" customWidth="1"/>
    <col min="2829" max="2829" width="11.7109375" style="157" bestFit="1" customWidth="1"/>
    <col min="2830" max="2830" width="16.85546875" style="157" bestFit="1" customWidth="1"/>
    <col min="2831" max="2831" width="13.28515625" style="157" bestFit="1" customWidth="1"/>
    <col min="2832" max="2832" width="11" style="157" bestFit="1" customWidth="1"/>
    <col min="2833" max="2833" width="18.5703125" style="157" bestFit="1" customWidth="1"/>
    <col min="2834" max="2834" width="13.42578125" style="157" bestFit="1" customWidth="1"/>
    <col min="2835" max="3072" width="9" style="157"/>
    <col min="3073" max="3073" width="25.85546875" style="157" customWidth="1"/>
    <col min="3074" max="3074" width="17.28515625" style="157" bestFit="1" customWidth="1"/>
    <col min="3075" max="3075" width="15.28515625" style="157" customWidth="1"/>
    <col min="3076" max="3076" width="11.5703125" style="157" bestFit="1" customWidth="1"/>
    <col min="3077" max="3080" width="19.140625" style="157" customWidth="1"/>
    <col min="3081" max="3081" width="11.7109375" style="157" bestFit="1" customWidth="1"/>
    <col min="3082" max="3082" width="22" style="157" bestFit="1" customWidth="1"/>
    <col min="3083" max="3083" width="23.140625" style="157" customWidth="1"/>
    <col min="3084" max="3084" width="17.140625" style="157" bestFit="1" customWidth="1"/>
    <col min="3085" max="3085" width="11.7109375" style="157" bestFit="1" customWidth="1"/>
    <col min="3086" max="3086" width="16.85546875" style="157" bestFit="1" customWidth="1"/>
    <col min="3087" max="3087" width="13.28515625" style="157" bestFit="1" customWidth="1"/>
    <col min="3088" max="3088" width="11" style="157" bestFit="1" customWidth="1"/>
    <col min="3089" max="3089" width="18.5703125" style="157" bestFit="1" customWidth="1"/>
    <col min="3090" max="3090" width="13.42578125" style="157" bestFit="1" customWidth="1"/>
    <col min="3091" max="3328" width="9" style="157"/>
    <col min="3329" max="3329" width="25.85546875" style="157" customWidth="1"/>
    <col min="3330" max="3330" width="17.28515625" style="157" bestFit="1" customWidth="1"/>
    <col min="3331" max="3331" width="15.28515625" style="157" customWidth="1"/>
    <col min="3332" max="3332" width="11.5703125" style="157" bestFit="1" customWidth="1"/>
    <col min="3333" max="3336" width="19.140625" style="157" customWidth="1"/>
    <col min="3337" max="3337" width="11.7109375" style="157" bestFit="1" customWidth="1"/>
    <col min="3338" max="3338" width="22" style="157" bestFit="1" customWidth="1"/>
    <col min="3339" max="3339" width="23.140625" style="157" customWidth="1"/>
    <col min="3340" max="3340" width="17.140625" style="157" bestFit="1" customWidth="1"/>
    <col min="3341" max="3341" width="11.7109375" style="157" bestFit="1" customWidth="1"/>
    <col min="3342" max="3342" width="16.85546875" style="157" bestFit="1" customWidth="1"/>
    <col min="3343" max="3343" width="13.28515625" style="157" bestFit="1" customWidth="1"/>
    <col min="3344" max="3344" width="11" style="157" bestFit="1" customWidth="1"/>
    <col min="3345" max="3345" width="18.5703125" style="157" bestFit="1" customWidth="1"/>
    <col min="3346" max="3346" width="13.42578125" style="157" bestFit="1" customWidth="1"/>
    <col min="3347" max="3584" width="9" style="157"/>
    <col min="3585" max="3585" width="25.85546875" style="157" customWidth="1"/>
    <col min="3586" max="3586" width="17.28515625" style="157" bestFit="1" customWidth="1"/>
    <col min="3587" max="3587" width="15.28515625" style="157" customWidth="1"/>
    <col min="3588" max="3588" width="11.5703125" style="157" bestFit="1" customWidth="1"/>
    <col min="3589" max="3592" width="19.140625" style="157" customWidth="1"/>
    <col min="3593" max="3593" width="11.7109375" style="157" bestFit="1" customWidth="1"/>
    <col min="3594" max="3594" width="22" style="157" bestFit="1" customWidth="1"/>
    <col min="3595" max="3595" width="23.140625" style="157" customWidth="1"/>
    <col min="3596" max="3596" width="17.140625" style="157" bestFit="1" customWidth="1"/>
    <col min="3597" max="3597" width="11.7109375" style="157" bestFit="1" customWidth="1"/>
    <col min="3598" max="3598" width="16.85546875" style="157" bestFit="1" customWidth="1"/>
    <col min="3599" max="3599" width="13.28515625" style="157" bestFit="1" customWidth="1"/>
    <col min="3600" max="3600" width="11" style="157" bestFit="1" customWidth="1"/>
    <col min="3601" max="3601" width="18.5703125" style="157" bestFit="1" customWidth="1"/>
    <col min="3602" max="3602" width="13.42578125" style="157" bestFit="1" customWidth="1"/>
    <col min="3603" max="3840" width="9" style="157"/>
    <col min="3841" max="3841" width="25.85546875" style="157" customWidth="1"/>
    <col min="3842" max="3842" width="17.28515625" style="157" bestFit="1" customWidth="1"/>
    <col min="3843" max="3843" width="15.28515625" style="157" customWidth="1"/>
    <col min="3844" max="3844" width="11.5703125" style="157" bestFit="1" customWidth="1"/>
    <col min="3845" max="3848" width="19.140625" style="157" customWidth="1"/>
    <col min="3849" max="3849" width="11.7109375" style="157" bestFit="1" customWidth="1"/>
    <col min="3850" max="3850" width="22" style="157" bestFit="1" customWidth="1"/>
    <col min="3851" max="3851" width="23.140625" style="157" customWidth="1"/>
    <col min="3852" max="3852" width="17.140625" style="157" bestFit="1" customWidth="1"/>
    <col min="3853" max="3853" width="11.7109375" style="157" bestFit="1" customWidth="1"/>
    <col min="3854" max="3854" width="16.85546875" style="157" bestFit="1" customWidth="1"/>
    <col min="3855" max="3855" width="13.28515625" style="157" bestFit="1" customWidth="1"/>
    <col min="3856" max="3856" width="11" style="157" bestFit="1" customWidth="1"/>
    <col min="3857" max="3857" width="18.5703125" style="157" bestFit="1" customWidth="1"/>
    <col min="3858" max="3858" width="13.42578125" style="157" bestFit="1" customWidth="1"/>
    <col min="3859" max="4096" width="9" style="157"/>
    <col min="4097" max="4097" width="25.85546875" style="157" customWidth="1"/>
    <col min="4098" max="4098" width="17.28515625" style="157" bestFit="1" customWidth="1"/>
    <col min="4099" max="4099" width="15.28515625" style="157" customWidth="1"/>
    <col min="4100" max="4100" width="11.5703125" style="157" bestFit="1" customWidth="1"/>
    <col min="4101" max="4104" width="19.140625" style="157" customWidth="1"/>
    <col min="4105" max="4105" width="11.7109375" style="157" bestFit="1" customWidth="1"/>
    <col min="4106" max="4106" width="22" style="157" bestFit="1" customWidth="1"/>
    <col min="4107" max="4107" width="23.140625" style="157" customWidth="1"/>
    <col min="4108" max="4108" width="17.140625" style="157" bestFit="1" customWidth="1"/>
    <col min="4109" max="4109" width="11.7109375" style="157" bestFit="1" customWidth="1"/>
    <col min="4110" max="4110" width="16.85546875" style="157" bestFit="1" customWidth="1"/>
    <col min="4111" max="4111" width="13.28515625" style="157" bestFit="1" customWidth="1"/>
    <col min="4112" max="4112" width="11" style="157" bestFit="1" customWidth="1"/>
    <col min="4113" max="4113" width="18.5703125" style="157" bestFit="1" customWidth="1"/>
    <col min="4114" max="4114" width="13.42578125" style="157" bestFit="1" customWidth="1"/>
    <col min="4115" max="4352" width="9" style="157"/>
    <col min="4353" max="4353" width="25.85546875" style="157" customWidth="1"/>
    <col min="4354" max="4354" width="17.28515625" style="157" bestFit="1" customWidth="1"/>
    <col min="4355" max="4355" width="15.28515625" style="157" customWidth="1"/>
    <col min="4356" max="4356" width="11.5703125" style="157" bestFit="1" customWidth="1"/>
    <col min="4357" max="4360" width="19.140625" style="157" customWidth="1"/>
    <col min="4361" max="4361" width="11.7109375" style="157" bestFit="1" customWidth="1"/>
    <col min="4362" max="4362" width="22" style="157" bestFit="1" customWidth="1"/>
    <col min="4363" max="4363" width="23.140625" style="157" customWidth="1"/>
    <col min="4364" max="4364" width="17.140625" style="157" bestFit="1" customWidth="1"/>
    <col min="4365" max="4365" width="11.7109375" style="157" bestFit="1" customWidth="1"/>
    <col min="4366" max="4366" width="16.85546875" style="157" bestFit="1" customWidth="1"/>
    <col min="4367" max="4367" width="13.28515625" style="157" bestFit="1" customWidth="1"/>
    <col min="4368" max="4368" width="11" style="157" bestFit="1" customWidth="1"/>
    <col min="4369" max="4369" width="18.5703125" style="157" bestFit="1" customWidth="1"/>
    <col min="4370" max="4370" width="13.42578125" style="157" bestFit="1" customWidth="1"/>
    <col min="4371" max="4608" width="9" style="157"/>
    <col min="4609" max="4609" width="25.85546875" style="157" customWidth="1"/>
    <col min="4610" max="4610" width="17.28515625" style="157" bestFit="1" customWidth="1"/>
    <col min="4611" max="4611" width="15.28515625" style="157" customWidth="1"/>
    <col min="4612" max="4612" width="11.5703125" style="157" bestFit="1" customWidth="1"/>
    <col min="4613" max="4616" width="19.140625" style="157" customWidth="1"/>
    <col min="4617" max="4617" width="11.7109375" style="157" bestFit="1" customWidth="1"/>
    <col min="4618" max="4618" width="22" style="157" bestFit="1" customWidth="1"/>
    <col min="4619" max="4619" width="23.140625" style="157" customWidth="1"/>
    <col min="4620" max="4620" width="17.140625" style="157" bestFit="1" customWidth="1"/>
    <col min="4621" max="4621" width="11.7109375" style="157" bestFit="1" customWidth="1"/>
    <col min="4622" max="4622" width="16.85546875" style="157" bestFit="1" customWidth="1"/>
    <col min="4623" max="4623" width="13.28515625" style="157" bestFit="1" customWidth="1"/>
    <col min="4624" max="4624" width="11" style="157" bestFit="1" customWidth="1"/>
    <col min="4625" max="4625" width="18.5703125" style="157" bestFit="1" customWidth="1"/>
    <col min="4626" max="4626" width="13.42578125" style="157" bestFit="1" customWidth="1"/>
    <col min="4627" max="4864" width="9" style="157"/>
    <col min="4865" max="4865" width="25.85546875" style="157" customWidth="1"/>
    <col min="4866" max="4866" width="17.28515625" style="157" bestFit="1" customWidth="1"/>
    <col min="4867" max="4867" width="15.28515625" style="157" customWidth="1"/>
    <col min="4868" max="4868" width="11.5703125" style="157" bestFit="1" customWidth="1"/>
    <col min="4869" max="4872" width="19.140625" style="157" customWidth="1"/>
    <col min="4873" max="4873" width="11.7109375" style="157" bestFit="1" customWidth="1"/>
    <col min="4874" max="4874" width="22" style="157" bestFit="1" customWidth="1"/>
    <col min="4875" max="4875" width="23.140625" style="157" customWidth="1"/>
    <col min="4876" max="4876" width="17.140625" style="157" bestFit="1" customWidth="1"/>
    <col min="4877" max="4877" width="11.7109375" style="157" bestFit="1" customWidth="1"/>
    <col min="4878" max="4878" width="16.85546875" style="157" bestFit="1" customWidth="1"/>
    <col min="4879" max="4879" width="13.28515625" style="157" bestFit="1" customWidth="1"/>
    <col min="4880" max="4880" width="11" style="157" bestFit="1" customWidth="1"/>
    <col min="4881" max="4881" width="18.5703125" style="157" bestFit="1" customWidth="1"/>
    <col min="4882" max="4882" width="13.42578125" style="157" bestFit="1" customWidth="1"/>
    <col min="4883" max="5120" width="9" style="157"/>
    <col min="5121" max="5121" width="25.85546875" style="157" customWidth="1"/>
    <col min="5122" max="5122" width="17.28515625" style="157" bestFit="1" customWidth="1"/>
    <col min="5123" max="5123" width="15.28515625" style="157" customWidth="1"/>
    <col min="5124" max="5124" width="11.5703125" style="157" bestFit="1" customWidth="1"/>
    <col min="5125" max="5128" width="19.140625" style="157" customWidth="1"/>
    <col min="5129" max="5129" width="11.7109375" style="157" bestFit="1" customWidth="1"/>
    <col min="5130" max="5130" width="22" style="157" bestFit="1" customWidth="1"/>
    <col min="5131" max="5131" width="23.140625" style="157" customWidth="1"/>
    <col min="5132" max="5132" width="17.140625" style="157" bestFit="1" customWidth="1"/>
    <col min="5133" max="5133" width="11.7109375" style="157" bestFit="1" customWidth="1"/>
    <col min="5134" max="5134" width="16.85546875" style="157" bestFit="1" customWidth="1"/>
    <col min="5135" max="5135" width="13.28515625" style="157" bestFit="1" customWidth="1"/>
    <col min="5136" max="5136" width="11" style="157" bestFit="1" customWidth="1"/>
    <col min="5137" max="5137" width="18.5703125" style="157" bestFit="1" customWidth="1"/>
    <col min="5138" max="5138" width="13.42578125" style="157" bestFit="1" customWidth="1"/>
    <col min="5139" max="5376" width="9" style="157"/>
    <col min="5377" max="5377" width="25.85546875" style="157" customWidth="1"/>
    <col min="5378" max="5378" width="17.28515625" style="157" bestFit="1" customWidth="1"/>
    <col min="5379" max="5379" width="15.28515625" style="157" customWidth="1"/>
    <col min="5380" max="5380" width="11.5703125" style="157" bestFit="1" customWidth="1"/>
    <col min="5381" max="5384" width="19.140625" style="157" customWidth="1"/>
    <col min="5385" max="5385" width="11.7109375" style="157" bestFit="1" customWidth="1"/>
    <col min="5386" max="5386" width="22" style="157" bestFit="1" customWidth="1"/>
    <col min="5387" max="5387" width="23.140625" style="157" customWidth="1"/>
    <col min="5388" max="5388" width="17.140625" style="157" bestFit="1" customWidth="1"/>
    <col min="5389" max="5389" width="11.7109375" style="157" bestFit="1" customWidth="1"/>
    <col min="5390" max="5390" width="16.85546875" style="157" bestFit="1" customWidth="1"/>
    <col min="5391" max="5391" width="13.28515625" style="157" bestFit="1" customWidth="1"/>
    <col min="5392" max="5392" width="11" style="157" bestFit="1" customWidth="1"/>
    <col min="5393" max="5393" width="18.5703125" style="157" bestFit="1" customWidth="1"/>
    <col min="5394" max="5394" width="13.42578125" style="157" bestFit="1" customWidth="1"/>
    <col min="5395" max="5632" width="9" style="157"/>
    <col min="5633" max="5633" width="25.85546875" style="157" customWidth="1"/>
    <col min="5634" max="5634" width="17.28515625" style="157" bestFit="1" customWidth="1"/>
    <col min="5635" max="5635" width="15.28515625" style="157" customWidth="1"/>
    <col min="5636" max="5636" width="11.5703125" style="157" bestFit="1" customWidth="1"/>
    <col min="5637" max="5640" width="19.140625" style="157" customWidth="1"/>
    <col min="5641" max="5641" width="11.7109375" style="157" bestFit="1" customWidth="1"/>
    <col min="5642" max="5642" width="22" style="157" bestFit="1" customWidth="1"/>
    <col min="5643" max="5643" width="23.140625" style="157" customWidth="1"/>
    <col min="5644" max="5644" width="17.140625" style="157" bestFit="1" customWidth="1"/>
    <col min="5645" max="5645" width="11.7109375" style="157" bestFit="1" customWidth="1"/>
    <col min="5646" max="5646" width="16.85546875" style="157" bestFit="1" customWidth="1"/>
    <col min="5647" max="5647" width="13.28515625" style="157" bestFit="1" customWidth="1"/>
    <col min="5648" max="5648" width="11" style="157" bestFit="1" customWidth="1"/>
    <col min="5649" max="5649" width="18.5703125" style="157" bestFit="1" customWidth="1"/>
    <col min="5650" max="5650" width="13.42578125" style="157" bestFit="1" customWidth="1"/>
    <col min="5651" max="5888" width="9" style="157"/>
    <col min="5889" max="5889" width="25.85546875" style="157" customWidth="1"/>
    <col min="5890" max="5890" width="17.28515625" style="157" bestFit="1" customWidth="1"/>
    <col min="5891" max="5891" width="15.28515625" style="157" customWidth="1"/>
    <col min="5892" max="5892" width="11.5703125" style="157" bestFit="1" customWidth="1"/>
    <col min="5893" max="5896" width="19.140625" style="157" customWidth="1"/>
    <col min="5897" max="5897" width="11.7109375" style="157" bestFit="1" customWidth="1"/>
    <col min="5898" max="5898" width="22" style="157" bestFit="1" customWidth="1"/>
    <col min="5899" max="5899" width="23.140625" style="157" customWidth="1"/>
    <col min="5900" max="5900" width="17.140625" style="157" bestFit="1" customWidth="1"/>
    <col min="5901" max="5901" width="11.7109375" style="157" bestFit="1" customWidth="1"/>
    <col min="5902" max="5902" width="16.85546875" style="157" bestFit="1" customWidth="1"/>
    <col min="5903" max="5903" width="13.28515625" style="157" bestFit="1" customWidth="1"/>
    <col min="5904" max="5904" width="11" style="157" bestFit="1" customWidth="1"/>
    <col min="5905" max="5905" width="18.5703125" style="157" bestFit="1" customWidth="1"/>
    <col min="5906" max="5906" width="13.42578125" style="157" bestFit="1" customWidth="1"/>
    <col min="5907" max="6144" width="9" style="157"/>
    <col min="6145" max="6145" width="25.85546875" style="157" customWidth="1"/>
    <col min="6146" max="6146" width="17.28515625" style="157" bestFit="1" customWidth="1"/>
    <col min="6147" max="6147" width="15.28515625" style="157" customWidth="1"/>
    <col min="6148" max="6148" width="11.5703125" style="157" bestFit="1" customWidth="1"/>
    <col min="6149" max="6152" width="19.140625" style="157" customWidth="1"/>
    <col min="6153" max="6153" width="11.7109375" style="157" bestFit="1" customWidth="1"/>
    <col min="6154" max="6154" width="22" style="157" bestFit="1" customWidth="1"/>
    <col min="6155" max="6155" width="23.140625" style="157" customWidth="1"/>
    <col min="6156" max="6156" width="17.140625" style="157" bestFit="1" customWidth="1"/>
    <col min="6157" max="6157" width="11.7109375" style="157" bestFit="1" customWidth="1"/>
    <col min="6158" max="6158" width="16.85546875" style="157" bestFit="1" customWidth="1"/>
    <col min="6159" max="6159" width="13.28515625" style="157" bestFit="1" customWidth="1"/>
    <col min="6160" max="6160" width="11" style="157" bestFit="1" customWidth="1"/>
    <col min="6161" max="6161" width="18.5703125" style="157" bestFit="1" customWidth="1"/>
    <col min="6162" max="6162" width="13.42578125" style="157" bestFit="1" customWidth="1"/>
    <col min="6163" max="6400" width="9" style="157"/>
    <col min="6401" max="6401" width="25.85546875" style="157" customWidth="1"/>
    <col min="6402" max="6402" width="17.28515625" style="157" bestFit="1" customWidth="1"/>
    <col min="6403" max="6403" width="15.28515625" style="157" customWidth="1"/>
    <col min="6404" max="6404" width="11.5703125" style="157" bestFit="1" customWidth="1"/>
    <col min="6405" max="6408" width="19.140625" style="157" customWidth="1"/>
    <col min="6409" max="6409" width="11.7109375" style="157" bestFit="1" customWidth="1"/>
    <col min="6410" max="6410" width="22" style="157" bestFit="1" customWidth="1"/>
    <col min="6411" max="6411" width="23.140625" style="157" customWidth="1"/>
    <col min="6412" max="6412" width="17.140625" style="157" bestFit="1" customWidth="1"/>
    <col min="6413" max="6413" width="11.7109375" style="157" bestFit="1" customWidth="1"/>
    <col min="6414" max="6414" width="16.85546875" style="157" bestFit="1" customWidth="1"/>
    <col min="6415" max="6415" width="13.28515625" style="157" bestFit="1" customWidth="1"/>
    <col min="6416" max="6416" width="11" style="157" bestFit="1" customWidth="1"/>
    <col min="6417" max="6417" width="18.5703125" style="157" bestFit="1" customWidth="1"/>
    <col min="6418" max="6418" width="13.42578125" style="157" bestFit="1" customWidth="1"/>
    <col min="6419" max="6656" width="9" style="157"/>
    <col min="6657" max="6657" width="25.85546875" style="157" customWidth="1"/>
    <col min="6658" max="6658" width="17.28515625" style="157" bestFit="1" customWidth="1"/>
    <col min="6659" max="6659" width="15.28515625" style="157" customWidth="1"/>
    <col min="6660" max="6660" width="11.5703125" style="157" bestFit="1" customWidth="1"/>
    <col min="6661" max="6664" width="19.140625" style="157" customWidth="1"/>
    <col min="6665" max="6665" width="11.7109375" style="157" bestFit="1" customWidth="1"/>
    <col min="6666" max="6666" width="22" style="157" bestFit="1" customWidth="1"/>
    <col min="6667" max="6667" width="23.140625" style="157" customWidth="1"/>
    <col min="6668" max="6668" width="17.140625" style="157" bestFit="1" customWidth="1"/>
    <col min="6669" max="6669" width="11.7109375" style="157" bestFit="1" customWidth="1"/>
    <col min="6670" max="6670" width="16.85546875" style="157" bestFit="1" customWidth="1"/>
    <col min="6671" max="6671" width="13.28515625" style="157" bestFit="1" customWidth="1"/>
    <col min="6672" max="6672" width="11" style="157" bestFit="1" customWidth="1"/>
    <col min="6673" max="6673" width="18.5703125" style="157" bestFit="1" customWidth="1"/>
    <col min="6674" max="6674" width="13.42578125" style="157" bestFit="1" customWidth="1"/>
    <col min="6675" max="6912" width="9" style="157"/>
    <col min="6913" max="6913" width="25.85546875" style="157" customWidth="1"/>
    <col min="6914" max="6914" width="17.28515625" style="157" bestFit="1" customWidth="1"/>
    <col min="6915" max="6915" width="15.28515625" style="157" customWidth="1"/>
    <col min="6916" max="6916" width="11.5703125" style="157" bestFit="1" customWidth="1"/>
    <col min="6917" max="6920" width="19.140625" style="157" customWidth="1"/>
    <col min="6921" max="6921" width="11.7109375" style="157" bestFit="1" customWidth="1"/>
    <col min="6922" max="6922" width="22" style="157" bestFit="1" customWidth="1"/>
    <col min="6923" max="6923" width="23.140625" style="157" customWidth="1"/>
    <col min="6924" max="6924" width="17.140625" style="157" bestFit="1" customWidth="1"/>
    <col min="6925" max="6925" width="11.7109375" style="157" bestFit="1" customWidth="1"/>
    <col min="6926" max="6926" width="16.85546875" style="157" bestFit="1" customWidth="1"/>
    <col min="6927" max="6927" width="13.28515625" style="157" bestFit="1" customWidth="1"/>
    <col min="6928" max="6928" width="11" style="157" bestFit="1" customWidth="1"/>
    <col min="6929" max="6929" width="18.5703125" style="157" bestFit="1" customWidth="1"/>
    <col min="6930" max="6930" width="13.42578125" style="157" bestFit="1" customWidth="1"/>
    <col min="6931" max="7168" width="9" style="157"/>
    <col min="7169" max="7169" width="25.85546875" style="157" customWidth="1"/>
    <col min="7170" max="7170" width="17.28515625" style="157" bestFit="1" customWidth="1"/>
    <col min="7171" max="7171" width="15.28515625" style="157" customWidth="1"/>
    <col min="7172" max="7172" width="11.5703125" style="157" bestFit="1" customWidth="1"/>
    <col min="7173" max="7176" width="19.140625" style="157" customWidth="1"/>
    <col min="7177" max="7177" width="11.7109375" style="157" bestFit="1" customWidth="1"/>
    <col min="7178" max="7178" width="22" style="157" bestFit="1" customWidth="1"/>
    <col min="7179" max="7179" width="23.140625" style="157" customWidth="1"/>
    <col min="7180" max="7180" width="17.140625" style="157" bestFit="1" customWidth="1"/>
    <col min="7181" max="7181" width="11.7109375" style="157" bestFit="1" customWidth="1"/>
    <col min="7182" max="7182" width="16.85546875" style="157" bestFit="1" customWidth="1"/>
    <col min="7183" max="7183" width="13.28515625" style="157" bestFit="1" customWidth="1"/>
    <col min="7184" max="7184" width="11" style="157" bestFit="1" customWidth="1"/>
    <col min="7185" max="7185" width="18.5703125" style="157" bestFit="1" customWidth="1"/>
    <col min="7186" max="7186" width="13.42578125" style="157" bestFit="1" customWidth="1"/>
    <col min="7187" max="7424" width="9" style="157"/>
    <col min="7425" max="7425" width="25.85546875" style="157" customWidth="1"/>
    <col min="7426" max="7426" width="17.28515625" style="157" bestFit="1" customWidth="1"/>
    <col min="7427" max="7427" width="15.28515625" style="157" customWidth="1"/>
    <col min="7428" max="7428" width="11.5703125" style="157" bestFit="1" customWidth="1"/>
    <col min="7429" max="7432" width="19.140625" style="157" customWidth="1"/>
    <col min="7433" max="7433" width="11.7109375" style="157" bestFit="1" customWidth="1"/>
    <col min="7434" max="7434" width="22" style="157" bestFit="1" customWidth="1"/>
    <col min="7435" max="7435" width="23.140625" style="157" customWidth="1"/>
    <col min="7436" max="7436" width="17.140625" style="157" bestFit="1" customWidth="1"/>
    <col min="7437" max="7437" width="11.7109375" style="157" bestFit="1" customWidth="1"/>
    <col min="7438" max="7438" width="16.85546875" style="157" bestFit="1" customWidth="1"/>
    <col min="7439" max="7439" width="13.28515625" style="157" bestFit="1" customWidth="1"/>
    <col min="7440" max="7440" width="11" style="157" bestFit="1" customWidth="1"/>
    <col min="7441" max="7441" width="18.5703125" style="157" bestFit="1" customWidth="1"/>
    <col min="7442" max="7442" width="13.42578125" style="157" bestFit="1" customWidth="1"/>
    <col min="7443" max="7680" width="9" style="157"/>
    <col min="7681" max="7681" width="25.85546875" style="157" customWidth="1"/>
    <col min="7682" max="7682" width="17.28515625" style="157" bestFit="1" customWidth="1"/>
    <col min="7683" max="7683" width="15.28515625" style="157" customWidth="1"/>
    <col min="7684" max="7684" width="11.5703125" style="157" bestFit="1" customWidth="1"/>
    <col min="7685" max="7688" width="19.140625" style="157" customWidth="1"/>
    <col min="7689" max="7689" width="11.7109375" style="157" bestFit="1" customWidth="1"/>
    <col min="7690" max="7690" width="22" style="157" bestFit="1" customWidth="1"/>
    <col min="7691" max="7691" width="23.140625" style="157" customWidth="1"/>
    <col min="7692" max="7692" width="17.140625" style="157" bestFit="1" customWidth="1"/>
    <col min="7693" max="7693" width="11.7109375" style="157" bestFit="1" customWidth="1"/>
    <col min="7694" max="7694" width="16.85546875" style="157" bestFit="1" customWidth="1"/>
    <col min="7695" max="7695" width="13.28515625" style="157" bestFit="1" customWidth="1"/>
    <col min="7696" max="7696" width="11" style="157" bestFit="1" customWidth="1"/>
    <col min="7697" max="7697" width="18.5703125" style="157" bestFit="1" customWidth="1"/>
    <col min="7698" max="7698" width="13.42578125" style="157" bestFit="1" customWidth="1"/>
    <col min="7699" max="7936" width="9" style="157"/>
    <col min="7937" max="7937" width="25.85546875" style="157" customWidth="1"/>
    <col min="7938" max="7938" width="17.28515625" style="157" bestFit="1" customWidth="1"/>
    <col min="7939" max="7939" width="15.28515625" style="157" customWidth="1"/>
    <col min="7940" max="7940" width="11.5703125" style="157" bestFit="1" customWidth="1"/>
    <col min="7941" max="7944" width="19.140625" style="157" customWidth="1"/>
    <col min="7945" max="7945" width="11.7109375" style="157" bestFit="1" customWidth="1"/>
    <col min="7946" max="7946" width="22" style="157" bestFit="1" customWidth="1"/>
    <col min="7947" max="7947" width="23.140625" style="157" customWidth="1"/>
    <col min="7948" max="7948" width="17.140625" style="157" bestFit="1" customWidth="1"/>
    <col min="7949" max="7949" width="11.7109375" style="157" bestFit="1" customWidth="1"/>
    <col min="7950" max="7950" width="16.85546875" style="157" bestFit="1" customWidth="1"/>
    <col min="7951" max="7951" width="13.28515625" style="157" bestFit="1" customWidth="1"/>
    <col min="7952" max="7952" width="11" style="157" bestFit="1" customWidth="1"/>
    <col min="7953" max="7953" width="18.5703125" style="157" bestFit="1" customWidth="1"/>
    <col min="7954" max="7954" width="13.42578125" style="157" bestFit="1" customWidth="1"/>
    <col min="7955" max="8192" width="9" style="157"/>
    <col min="8193" max="8193" width="25.85546875" style="157" customWidth="1"/>
    <col min="8194" max="8194" width="17.28515625" style="157" bestFit="1" customWidth="1"/>
    <col min="8195" max="8195" width="15.28515625" style="157" customWidth="1"/>
    <col min="8196" max="8196" width="11.5703125" style="157" bestFit="1" customWidth="1"/>
    <col min="8197" max="8200" width="19.140625" style="157" customWidth="1"/>
    <col min="8201" max="8201" width="11.7109375" style="157" bestFit="1" customWidth="1"/>
    <col min="8202" max="8202" width="22" style="157" bestFit="1" customWidth="1"/>
    <col min="8203" max="8203" width="23.140625" style="157" customWidth="1"/>
    <col min="8204" max="8204" width="17.140625" style="157" bestFit="1" customWidth="1"/>
    <col min="8205" max="8205" width="11.7109375" style="157" bestFit="1" customWidth="1"/>
    <col min="8206" max="8206" width="16.85546875" style="157" bestFit="1" customWidth="1"/>
    <col min="8207" max="8207" width="13.28515625" style="157" bestFit="1" customWidth="1"/>
    <col min="8208" max="8208" width="11" style="157" bestFit="1" customWidth="1"/>
    <col min="8209" max="8209" width="18.5703125" style="157" bestFit="1" customWidth="1"/>
    <col min="8210" max="8210" width="13.42578125" style="157" bestFit="1" customWidth="1"/>
    <col min="8211" max="8448" width="9" style="157"/>
    <col min="8449" max="8449" width="25.85546875" style="157" customWidth="1"/>
    <col min="8450" max="8450" width="17.28515625" style="157" bestFit="1" customWidth="1"/>
    <col min="8451" max="8451" width="15.28515625" style="157" customWidth="1"/>
    <col min="8452" max="8452" width="11.5703125" style="157" bestFit="1" customWidth="1"/>
    <col min="8453" max="8456" width="19.140625" style="157" customWidth="1"/>
    <col min="8457" max="8457" width="11.7109375" style="157" bestFit="1" customWidth="1"/>
    <col min="8458" max="8458" width="22" style="157" bestFit="1" customWidth="1"/>
    <col min="8459" max="8459" width="23.140625" style="157" customWidth="1"/>
    <col min="8460" max="8460" width="17.140625" style="157" bestFit="1" customWidth="1"/>
    <col min="8461" max="8461" width="11.7109375" style="157" bestFit="1" customWidth="1"/>
    <col min="8462" max="8462" width="16.85546875" style="157" bestFit="1" customWidth="1"/>
    <col min="8463" max="8463" width="13.28515625" style="157" bestFit="1" customWidth="1"/>
    <col min="8464" max="8464" width="11" style="157" bestFit="1" customWidth="1"/>
    <col min="8465" max="8465" width="18.5703125" style="157" bestFit="1" customWidth="1"/>
    <col min="8466" max="8466" width="13.42578125" style="157" bestFit="1" customWidth="1"/>
    <col min="8467" max="8704" width="9" style="157"/>
    <col min="8705" max="8705" width="25.85546875" style="157" customWidth="1"/>
    <col min="8706" max="8706" width="17.28515625" style="157" bestFit="1" customWidth="1"/>
    <col min="8707" max="8707" width="15.28515625" style="157" customWidth="1"/>
    <col min="8708" max="8708" width="11.5703125" style="157" bestFit="1" customWidth="1"/>
    <col min="8709" max="8712" width="19.140625" style="157" customWidth="1"/>
    <col min="8713" max="8713" width="11.7109375" style="157" bestFit="1" customWidth="1"/>
    <col min="8714" max="8714" width="22" style="157" bestFit="1" customWidth="1"/>
    <col min="8715" max="8715" width="23.140625" style="157" customWidth="1"/>
    <col min="8716" max="8716" width="17.140625" style="157" bestFit="1" customWidth="1"/>
    <col min="8717" max="8717" width="11.7109375" style="157" bestFit="1" customWidth="1"/>
    <col min="8718" max="8718" width="16.85546875" style="157" bestFit="1" customWidth="1"/>
    <col min="8719" max="8719" width="13.28515625" style="157" bestFit="1" customWidth="1"/>
    <col min="8720" max="8720" width="11" style="157" bestFit="1" customWidth="1"/>
    <col min="8721" max="8721" width="18.5703125" style="157" bestFit="1" customWidth="1"/>
    <col min="8722" max="8722" width="13.42578125" style="157" bestFit="1" customWidth="1"/>
    <col min="8723" max="8960" width="9" style="157"/>
    <col min="8961" max="8961" width="25.85546875" style="157" customWidth="1"/>
    <col min="8962" max="8962" width="17.28515625" style="157" bestFit="1" customWidth="1"/>
    <col min="8963" max="8963" width="15.28515625" style="157" customWidth="1"/>
    <col min="8964" max="8964" width="11.5703125" style="157" bestFit="1" customWidth="1"/>
    <col min="8965" max="8968" width="19.140625" style="157" customWidth="1"/>
    <col min="8969" max="8969" width="11.7109375" style="157" bestFit="1" customWidth="1"/>
    <col min="8970" max="8970" width="22" style="157" bestFit="1" customWidth="1"/>
    <col min="8971" max="8971" width="23.140625" style="157" customWidth="1"/>
    <col min="8972" max="8972" width="17.140625" style="157" bestFit="1" customWidth="1"/>
    <col min="8973" max="8973" width="11.7109375" style="157" bestFit="1" customWidth="1"/>
    <col min="8974" max="8974" width="16.85546875" style="157" bestFit="1" customWidth="1"/>
    <col min="8975" max="8975" width="13.28515625" style="157" bestFit="1" customWidth="1"/>
    <col min="8976" max="8976" width="11" style="157" bestFit="1" customWidth="1"/>
    <col min="8977" max="8977" width="18.5703125" style="157" bestFit="1" customWidth="1"/>
    <col min="8978" max="8978" width="13.42578125" style="157" bestFit="1" customWidth="1"/>
    <col min="8979" max="9216" width="9" style="157"/>
    <col min="9217" max="9217" width="25.85546875" style="157" customWidth="1"/>
    <col min="9218" max="9218" width="17.28515625" style="157" bestFit="1" customWidth="1"/>
    <col min="9219" max="9219" width="15.28515625" style="157" customWidth="1"/>
    <col min="9220" max="9220" width="11.5703125" style="157" bestFit="1" customWidth="1"/>
    <col min="9221" max="9224" width="19.140625" style="157" customWidth="1"/>
    <col min="9225" max="9225" width="11.7109375" style="157" bestFit="1" customWidth="1"/>
    <col min="9226" max="9226" width="22" style="157" bestFit="1" customWidth="1"/>
    <col min="9227" max="9227" width="23.140625" style="157" customWidth="1"/>
    <col min="9228" max="9228" width="17.140625" style="157" bestFit="1" customWidth="1"/>
    <col min="9229" max="9229" width="11.7109375" style="157" bestFit="1" customWidth="1"/>
    <col min="9230" max="9230" width="16.85546875" style="157" bestFit="1" customWidth="1"/>
    <col min="9231" max="9231" width="13.28515625" style="157" bestFit="1" customWidth="1"/>
    <col min="9232" max="9232" width="11" style="157" bestFit="1" customWidth="1"/>
    <col min="9233" max="9233" width="18.5703125" style="157" bestFit="1" customWidth="1"/>
    <col min="9234" max="9234" width="13.42578125" style="157" bestFit="1" customWidth="1"/>
    <col min="9235" max="9472" width="9" style="157"/>
    <col min="9473" max="9473" width="25.85546875" style="157" customWidth="1"/>
    <col min="9474" max="9474" width="17.28515625" style="157" bestFit="1" customWidth="1"/>
    <col min="9475" max="9475" width="15.28515625" style="157" customWidth="1"/>
    <col min="9476" max="9476" width="11.5703125" style="157" bestFit="1" customWidth="1"/>
    <col min="9477" max="9480" width="19.140625" style="157" customWidth="1"/>
    <col min="9481" max="9481" width="11.7109375" style="157" bestFit="1" customWidth="1"/>
    <col min="9482" max="9482" width="22" style="157" bestFit="1" customWidth="1"/>
    <col min="9483" max="9483" width="23.140625" style="157" customWidth="1"/>
    <col min="9484" max="9484" width="17.140625" style="157" bestFit="1" customWidth="1"/>
    <col min="9485" max="9485" width="11.7109375" style="157" bestFit="1" customWidth="1"/>
    <col min="9486" max="9486" width="16.85546875" style="157" bestFit="1" customWidth="1"/>
    <col min="9487" max="9487" width="13.28515625" style="157" bestFit="1" customWidth="1"/>
    <col min="9488" max="9488" width="11" style="157" bestFit="1" customWidth="1"/>
    <col min="9489" max="9489" width="18.5703125" style="157" bestFit="1" customWidth="1"/>
    <col min="9490" max="9490" width="13.42578125" style="157" bestFit="1" customWidth="1"/>
    <col min="9491" max="9728" width="9" style="157"/>
    <col min="9729" max="9729" width="25.85546875" style="157" customWidth="1"/>
    <col min="9730" max="9730" width="17.28515625" style="157" bestFit="1" customWidth="1"/>
    <col min="9731" max="9731" width="15.28515625" style="157" customWidth="1"/>
    <col min="9732" max="9732" width="11.5703125" style="157" bestFit="1" customWidth="1"/>
    <col min="9733" max="9736" width="19.140625" style="157" customWidth="1"/>
    <col min="9737" max="9737" width="11.7109375" style="157" bestFit="1" customWidth="1"/>
    <col min="9738" max="9738" width="22" style="157" bestFit="1" customWidth="1"/>
    <col min="9739" max="9739" width="23.140625" style="157" customWidth="1"/>
    <col min="9740" max="9740" width="17.140625" style="157" bestFit="1" customWidth="1"/>
    <col min="9741" max="9741" width="11.7109375" style="157" bestFit="1" customWidth="1"/>
    <col min="9742" max="9742" width="16.85546875" style="157" bestFit="1" customWidth="1"/>
    <col min="9743" max="9743" width="13.28515625" style="157" bestFit="1" customWidth="1"/>
    <col min="9744" max="9744" width="11" style="157" bestFit="1" customWidth="1"/>
    <col min="9745" max="9745" width="18.5703125" style="157" bestFit="1" customWidth="1"/>
    <col min="9746" max="9746" width="13.42578125" style="157" bestFit="1" customWidth="1"/>
    <col min="9747" max="9984" width="9" style="157"/>
    <col min="9985" max="9985" width="25.85546875" style="157" customWidth="1"/>
    <col min="9986" max="9986" width="17.28515625" style="157" bestFit="1" customWidth="1"/>
    <col min="9987" max="9987" width="15.28515625" style="157" customWidth="1"/>
    <col min="9988" max="9988" width="11.5703125" style="157" bestFit="1" customWidth="1"/>
    <col min="9989" max="9992" width="19.140625" style="157" customWidth="1"/>
    <col min="9993" max="9993" width="11.7109375" style="157" bestFit="1" customWidth="1"/>
    <col min="9994" max="9994" width="22" style="157" bestFit="1" customWidth="1"/>
    <col min="9995" max="9995" width="23.140625" style="157" customWidth="1"/>
    <col min="9996" max="9996" width="17.140625" style="157" bestFit="1" customWidth="1"/>
    <col min="9997" max="9997" width="11.7109375" style="157" bestFit="1" customWidth="1"/>
    <col min="9998" max="9998" width="16.85546875" style="157" bestFit="1" customWidth="1"/>
    <col min="9999" max="9999" width="13.28515625" style="157" bestFit="1" customWidth="1"/>
    <col min="10000" max="10000" width="11" style="157" bestFit="1" customWidth="1"/>
    <col min="10001" max="10001" width="18.5703125" style="157" bestFit="1" customWidth="1"/>
    <col min="10002" max="10002" width="13.42578125" style="157" bestFit="1" customWidth="1"/>
    <col min="10003" max="10240" width="9" style="157"/>
    <col min="10241" max="10241" width="25.85546875" style="157" customWidth="1"/>
    <col min="10242" max="10242" width="17.28515625" style="157" bestFit="1" customWidth="1"/>
    <col min="10243" max="10243" width="15.28515625" style="157" customWidth="1"/>
    <col min="10244" max="10244" width="11.5703125" style="157" bestFit="1" customWidth="1"/>
    <col min="10245" max="10248" width="19.140625" style="157" customWidth="1"/>
    <col min="10249" max="10249" width="11.7109375" style="157" bestFit="1" customWidth="1"/>
    <col min="10250" max="10250" width="22" style="157" bestFit="1" customWidth="1"/>
    <col min="10251" max="10251" width="23.140625" style="157" customWidth="1"/>
    <col min="10252" max="10252" width="17.140625" style="157" bestFit="1" customWidth="1"/>
    <col min="10253" max="10253" width="11.7109375" style="157" bestFit="1" customWidth="1"/>
    <col min="10254" max="10254" width="16.85546875" style="157" bestFit="1" customWidth="1"/>
    <col min="10255" max="10255" width="13.28515625" style="157" bestFit="1" customWidth="1"/>
    <col min="10256" max="10256" width="11" style="157" bestFit="1" customWidth="1"/>
    <col min="10257" max="10257" width="18.5703125" style="157" bestFit="1" customWidth="1"/>
    <col min="10258" max="10258" width="13.42578125" style="157" bestFit="1" customWidth="1"/>
    <col min="10259" max="10496" width="9" style="157"/>
    <col min="10497" max="10497" width="25.85546875" style="157" customWidth="1"/>
    <col min="10498" max="10498" width="17.28515625" style="157" bestFit="1" customWidth="1"/>
    <col min="10499" max="10499" width="15.28515625" style="157" customWidth="1"/>
    <col min="10500" max="10500" width="11.5703125" style="157" bestFit="1" customWidth="1"/>
    <col min="10501" max="10504" width="19.140625" style="157" customWidth="1"/>
    <col min="10505" max="10505" width="11.7109375" style="157" bestFit="1" customWidth="1"/>
    <col min="10506" max="10506" width="22" style="157" bestFit="1" customWidth="1"/>
    <col min="10507" max="10507" width="23.140625" style="157" customWidth="1"/>
    <col min="10508" max="10508" width="17.140625" style="157" bestFit="1" customWidth="1"/>
    <col min="10509" max="10509" width="11.7109375" style="157" bestFit="1" customWidth="1"/>
    <col min="10510" max="10510" width="16.85546875" style="157" bestFit="1" customWidth="1"/>
    <col min="10511" max="10511" width="13.28515625" style="157" bestFit="1" customWidth="1"/>
    <col min="10512" max="10512" width="11" style="157" bestFit="1" customWidth="1"/>
    <col min="10513" max="10513" width="18.5703125" style="157" bestFit="1" customWidth="1"/>
    <col min="10514" max="10514" width="13.42578125" style="157" bestFit="1" customWidth="1"/>
    <col min="10515" max="10752" width="9" style="157"/>
    <col min="10753" max="10753" width="25.85546875" style="157" customWidth="1"/>
    <col min="10754" max="10754" width="17.28515625" style="157" bestFit="1" customWidth="1"/>
    <col min="10755" max="10755" width="15.28515625" style="157" customWidth="1"/>
    <col min="10756" max="10756" width="11.5703125" style="157" bestFit="1" customWidth="1"/>
    <col min="10757" max="10760" width="19.140625" style="157" customWidth="1"/>
    <col min="10761" max="10761" width="11.7109375" style="157" bestFit="1" customWidth="1"/>
    <col min="10762" max="10762" width="22" style="157" bestFit="1" customWidth="1"/>
    <col min="10763" max="10763" width="23.140625" style="157" customWidth="1"/>
    <col min="10764" max="10764" width="17.140625" style="157" bestFit="1" customWidth="1"/>
    <col min="10765" max="10765" width="11.7109375" style="157" bestFit="1" customWidth="1"/>
    <col min="10766" max="10766" width="16.85546875" style="157" bestFit="1" customWidth="1"/>
    <col min="10767" max="10767" width="13.28515625" style="157" bestFit="1" customWidth="1"/>
    <col min="10768" max="10768" width="11" style="157" bestFit="1" customWidth="1"/>
    <col min="10769" max="10769" width="18.5703125" style="157" bestFit="1" customWidth="1"/>
    <col min="10770" max="10770" width="13.42578125" style="157" bestFit="1" customWidth="1"/>
    <col min="10771" max="11008" width="9" style="157"/>
    <col min="11009" max="11009" width="25.85546875" style="157" customWidth="1"/>
    <col min="11010" max="11010" width="17.28515625" style="157" bestFit="1" customWidth="1"/>
    <col min="11011" max="11011" width="15.28515625" style="157" customWidth="1"/>
    <col min="11012" max="11012" width="11.5703125" style="157" bestFit="1" customWidth="1"/>
    <col min="11013" max="11016" width="19.140625" style="157" customWidth="1"/>
    <col min="11017" max="11017" width="11.7109375" style="157" bestFit="1" customWidth="1"/>
    <col min="11018" max="11018" width="22" style="157" bestFit="1" customWidth="1"/>
    <col min="11019" max="11019" width="23.140625" style="157" customWidth="1"/>
    <col min="11020" max="11020" width="17.140625" style="157" bestFit="1" customWidth="1"/>
    <col min="11021" max="11021" width="11.7109375" style="157" bestFit="1" customWidth="1"/>
    <col min="11022" max="11022" width="16.85546875" style="157" bestFit="1" customWidth="1"/>
    <col min="11023" max="11023" width="13.28515625" style="157" bestFit="1" customWidth="1"/>
    <col min="11024" max="11024" width="11" style="157" bestFit="1" customWidth="1"/>
    <col min="11025" max="11025" width="18.5703125" style="157" bestFit="1" customWidth="1"/>
    <col min="11026" max="11026" width="13.42578125" style="157" bestFit="1" customWidth="1"/>
    <col min="11027" max="11264" width="9" style="157"/>
    <col min="11265" max="11265" width="25.85546875" style="157" customWidth="1"/>
    <col min="11266" max="11266" width="17.28515625" style="157" bestFit="1" customWidth="1"/>
    <col min="11267" max="11267" width="15.28515625" style="157" customWidth="1"/>
    <col min="11268" max="11268" width="11.5703125" style="157" bestFit="1" customWidth="1"/>
    <col min="11269" max="11272" width="19.140625" style="157" customWidth="1"/>
    <col min="11273" max="11273" width="11.7109375" style="157" bestFit="1" customWidth="1"/>
    <col min="11274" max="11274" width="22" style="157" bestFit="1" customWidth="1"/>
    <col min="11275" max="11275" width="23.140625" style="157" customWidth="1"/>
    <col min="11276" max="11276" width="17.140625" style="157" bestFit="1" customWidth="1"/>
    <col min="11277" max="11277" width="11.7109375" style="157" bestFit="1" customWidth="1"/>
    <col min="11278" max="11278" width="16.85546875" style="157" bestFit="1" customWidth="1"/>
    <col min="11279" max="11279" width="13.28515625" style="157" bestFit="1" customWidth="1"/>
    <col min="11280" max="11280" width="11" style="157" bestFit="1" customWidth="1"/>
    <col min="11281" max="11281" width="18.5703125" style="157" bestFit="1" customWidth="1"/>
    <col min="11282" max="11282" width="13.42578125" style="157" bestFit="1" customWidth="1"/>
    <col min="11283" max="11520" width="9" style="157"/>
    <col min="11521" max="11521" width="25.85546875" style="157" customWidth="1"/>
    <col min="11522" max="11522" width="17.28515625" style="157" bestFit="1" customWidth="1"/>
    <col min="11523" max="11523" width="15.28515625" style="157" customWidth="1"/>
    <col min="11524" max="11524" width="11.5703125" style="157" bestFit="1" customWidth="1"/>
    <col min="11525" max="11528" width="19.140625" style="157" customWidth="1"/>
    <col min="11529" max="11529" width="11.7109375" style="157" bestFit="1" customWidth="1"/>
    <col min="11530" max="11530" width="22" style="157" bestFit="1" customWidth="1"/>
    <col min="11531" max="11531" width="23.140625" style="157" customWidth="1"/>
    <col min="11532" max="11532" width="17.140625" style="157" bestFit="1" customWidth="1"/>
    <col min="11533" max="11533" width="11.7109375" style="157" bestFit="1" customWidth="1"/>
    <col min="11534" max="11534" width="16.85546875" style="157" bestFit="1" customWidth="1"/>
    <col min="11535" max="11535" width="13.28515625" style="157" bestFit="1" customWidth="1"/>
    <col min="11536" max="11536" width="11" style="157" bestFit="1" customWidth="1"/>
    <col min="11537" max="11537" width="18.5703125" style="157" bestFit="1" customWidth="1"/>
    <col min="11538" max="11538" width="13.42578125" style="157" bestFit="1" customWidth="1"/>
    <col min="11539" max="11776" width="9" style="157"/>
    <col min="11777" max="11777" width="25.85546875" style="157" customWidth="1"/>
    <col min="11778" max="11778" width="17.28515625" style="157" bestFit="1" customWidth="1"/>
    <col min="11779" max="11779" width="15.28515625" style="157" customWidth="1"/>
    <col min="11780" max="11780" width="11.5703125" style="157" bestFit="1" customWidth="1"/>
    <col min="11781" max="11784" width="19.140625" style="157" customWidth="1"/>
    <col min="11785" max="11785" width="11.7109375" style="157" bestFit="1" customWidth="1"/>
    <col min="11786" max="11786" width="22" style="157" bestFit="1" customWidth="1"/>
    <col min="11787" max="11787" width="23.140625" style="157" customWidth="1"/>
    <col min="11788" max="11788" width="17.140625" style="157" bestFit="1" customWidth="1"/>
    <col min="11789" max="11789" width="11.7109375" style="157" bestFit="1" customWidth="1"/>
    <col min="11790" max="11790" width="16.85546875" style="157" bestFit="1" customWidth="1"/>
    <col min="11791" max="11791" width="13.28515625" style="157" bestFit="1" customWidth="1"/>
    <col min="11792" max="11792" width="11" style="157" bestFit="1" customWidth="1"/>
    <col min="11793" max="11793" width="18.5703125" style="157" bestFit="1" customWidth="1"/>
    <col min="11794" max="11794" width="13.42578125" style="157" bestFit="1" customWidth="1"/>
    <col min="11795" max="12032" width="9" style="157"/>
    <col min="12033" max="12033" width="25.85546875" style="157" customWidth="1"/>
    <col min="12034" max="12034" width="17.28515625" style="157" bestFit="1" customWidth="1"/>
    <col min="12035" max="12035" width="15.28515625" style="157" customWidth="1"/>
    <col min="12036" max="12036" width="11.5703125" style="157" bestFit="1" customWidth="1"/>
    <col min="12037" max="12040" width="19.140625" style="157" customWidth="1"/>
    <col min="12041" max="12041" width="11.7109375" style="157" bestFit="1" customWidth="1"/>
    <col min="12042" max="12042" width="22" style="157" bestFit="1" customWidth="1"/>
    <col min="12043" max="12043" width="23.140625" style="157" customWidth="1"/>
    <col min="12044" max="12044" width="17.140625" style="157" bestFit="1" customWidth="1"/>
    <col min="12045" max="12045" width="11.7109375" style="157" bestFit="1" customWidth="1"/>
    <col min="12046" max="12046" width="16.85546875" style="157" bestFit="1" customWidth="1"/>
    <col min="12047" max="12047" width="13.28515625" style="157" bestFit="1" customWidth="1"/>
    <col min="12048" max="12048" width="11" style="157" bestFit="1" customWidth="1"/>
    <col min="12049" max="12049" width="18.5703125" style="157" bestFit="1" customWidth="1"/>
    <col min="12050" max="12050" width="13.42578125" style="157" bestFit="1" customWidth="1"/>
    <col min="12051" max="12288" width="9" style="157"/>
    <col min="12289" max="12289" width="25.85546875" style="157" customWidth="1"/>
    <col min="12290" max="12290" width="17.28515625" style="157" bestFit="1" customWidth="1"/>
    <col min="12291" max="12291" width="15.28515625" style="157" customWidth="1"/>
    <col min="12292" max="12292" width="11.5703125" style="157" bestFit="1" customWidth="1"/>
    <col min="12293" max="12296" width="19.140625" style="157" customWidth="1"/>
    <col min="12297" max="12297" width="11.7109375" style="157" bestFit="1" customWidth="1"/>
    <col min="12298" max="12298" width="22" style="157" bestFit="1" customWidth="1"/>
    <col min="12299" max="12299" width="23.140625" style="157" customWidth="1"/>
    <col min="12300" max="12300" width="17.140625" style="157" bestFit="1" customWidth="1"/>
    <col min="12301" max="12301" width="11.7109375" style="157" bestFit="1" customWidth="1"/>
    <col min="12302" max="12302" width="16.85546875" style="157" bestFit="1" customWidth="1"/>
    <col min="12303" max="12303" width="13.28515625" style="157" bestFit="1" customWidth="1"/>
    <col min="12304" max="12304" width="11" style="157" bestFit="1" customWidth="1"/>
    <col min="12305" max="12305" width="18.5703125" style="157" bestFit="1" customWidth="1"/>
    <col min="12306" max="12306" width="13.42578125" style="157" bestFit="1" customWidth="1"/>
    <col min="12307" max="12544" width="9" style="157"/>
    <col min="12545" max="12545" width="25.85546875" style="157" customWidth="1"/>
    <col min="12546" max="12546" width="17.28515625" style="157" bestFit="1" customWidth="1"/>
    <col min="12547" max="12547" width="15.28515625" style="157" customWidth="1"/>
    <col min="12548" max="12548" width="11.5703125" style="157" bestFit="1" customWidth="1"/>
    <col min="12549" max="12552" width="19.140625" style="157" customWidth="1"/>
    <col min="12553" max="12553" width="11.7109375" style="157" bestFit="1" customWidth="1"/>
    <col min="12554" max="12554" width="22" style="157" bestFit="1" customWidth="1"/>
    <col min="12555" max="12555" width="23.140625" style="157" customWidth="1"/>
    <col min="12556" max="12556" width="17.140625" style="157" bestFit="1" customWidth="1"/>
    <col min="12557" max="12557" width="11.7109375" style="157" bestFit="1" customWidth="1"/>
    <col min="12558" max="12558" width="16.85546875" style="157" bestFit="1" customWidth="1"/>
    <col min="12559" max="12559" width="13.28515625" style="157" bestFit="1" customWidth="1"/>
    <col min="12560" max="12560" width="11" style="157" bestFit="1" customWidth="1"/>
    <col min="12561" max="12561" width="18.5703125" style="157" bestFit="1" customWidth="1"/>
    <col min="12562" max="12562" width="13.42578125" style="157" bestFit="1" customWidth="1"/>
    <col min="12563" max="12800" width="9" style="157"/>
    <col min="12801" max="12801" width="25.85546875" style="157" customWidth="1"/>
    <col min="12802" max="12802" width="17.28515625" style="157" bestFit="1" customWidth="1"/>
    <col min="12803" max="12803" width="15.28515625" style="157" customWidth="1"/>
    <col min="12804" max="12804" width="11.5703125" style="157" bestFit="1" customWidth="1"/>
    <col min="12805" max="12808" width="19.140625" style="157" customWidth="1"/>
    <col min="12809" max="12809" width="11.7109375" style="157" bestFit="1" customWidth="1"/>
    <col min="12810" max="12810" width="22" style="157" bestFit="1" customWidth="1"/>
    <col min="12811" max="12811" width="23.140625" style="157" customWidth="1"/>
    <col min="12812" max="12812" width="17.140625" style="157" bestFit="1" customWidth="1"/>
    <col min="12813" max="12813" width="11.7109375" style="157" bestFit="1" customWidth="1"/>
    <col min="12814" max="12814" width="16.85546875" style="157" bestFit="1" customWidth="1"/>
    <col min="12815" max="12815" width="13.28515625" style="157" bestFit="1" customWidth="1"/>
    <col min="12816" max="12816" width="11" style="157" bestFit="1" customWidth="1"/>
    <col min="12817" max="12817" width="18.5703125" style="157" bestFit="1" customWidth="1"/>
    <col min="12818" max="12818" width="13.42578125" style="157" bestFit="1" customWidth="1"/>
    <col min="12819" max="13056" width="9" style="157"/>
    <col min="13057" max="13057" width="25.85546875" style="157" customWidth="1"/>
    <col min="13058" max="13058" width="17.28515625" style="157" bestFit="1" customWidth="1"/>
    <col min="13059" max="13059" width="15.28515625" style="157" customWidth="1"/>
    <col min="13060" max="13060" width="11.5703125" style="157" bestFit="1" customWidth="1"/>
    <col min="13061" max="13064" width="19.140625" style="157" customWidth="1"/>
    <col min="13065" max="13065" width="11.7109375" style="157" bestFit="1" customWidth="1"/>
    <col min="13066" max="13066" width="22" style="157" bestFit="1" customWidth="1"/>
    <col min="13067" max="13067" width="23.140625" style="157" customWidth="1"/>
    <col min="13068" max="13068" width="17.140625" style="157" bestFit="1" customWidth="1"/>
    <col min="13069" max="13069" width="11.7109375" style="157" bestFit="1" customWidth="1"/>
    <col min="13070" max="13070" width="16.85546875" style="157" bestFit="1" customWidth="1"/>
    <col min="13071" max="13071" width="13.28515625" style="157" bestFit="1" customWidth="1"/>
    <col min="13072" max="13072" width="11" style="157" bestFit="1" customWidth="1"/>
    <col min="13073" max="13073" width="18.5703125" style="157" bestFit="1" customWidth="1"/>
    <col min="13074" max="13074" width="13.42578125" style="157" bestFit="1" customWidth="1"/>
    <col min="13075" max="13312" width="9" style="157"/>
    <col min="13313" max="13313" width="25.85546875" style="157" customWidth="1"/>
    <col min="13314" max="13314" width="17.28515625" style="157" bestFit="1" customWidth="1"/>
    <col min="13315" max="13315" width="15.28515625" style="157" customWidth="1"/>
    <col min="13316" max="13316" width="11.5703125" style="157" bestFit="1" customWidth="1"/>
    <col min="13317" max="13320" width="19.140625" style="157" customWidth="1"/>
    <col min="13321" max="13321" width="11.7109375" style="157" bestFit="1" customWidth="1"/>
    <col min="13322" max="13322" width="22" style="157" bestFit="1" customWidth="1"/>
    <col min="13323" max="13323" width="23.140625" style="157" customWidth="1"/>
    <col min="13324" max="13324" width="17.140625" style="157" bestFit="1" customWidth="1"/>
    <col min="13325" max="13325" width="11.7109375" style="157" bestFit="1" customWidth="1"/>
    <col min="13326" max="13326" width="16.85546875" style="157" bestFit="1" customWidth="1"/>
    <col min="13327" max="13327" width="13.28515625" style="157" bestFit="1" customWidth="1"/>
    <col min="13328" max="13328" width="11" style="157" bestFit="1" customWidth="1"/>
    <col min="13329" max="13329" width="18.5703125" style="157" bestFit="1" customWidth="1"/>
    <col min="13330" max="13330" width="13.42578125" style="157" bestFit="1" customWidth="1"/>
    <col min="13331" max="13568" width="9" style="157"/>
    <col min="13569" max="13569" width="25.85546875" style="157" customWidth="1"/>
    <col min="13570" max="13570" width="17.28515625" style="157" bestFit="1" customWidth="1"/>
    <col min="13571" max="13571" width="15.28515625" style="157" customWidth="1"/>
    <col min="13572" max="13572" width="11.5703125" style="157" bestFit="1" customWidth="1"/>
    <col min="13573" max="13576" width="19.140625" style="157" customWidth="1"/>
    <col min="13577" max="13577" width="11.7109375" style="157" bestFit="1" customWidth="1"/>
    <col min="13578" max="13578" width="22" style="157" bestFit="1" customWidth="1"/>
    <col min="13579" max="13579" width="23.140625" style="157" customWidth="1"/>
    <col min="13580" max="13580" width="17.140625" style="157" bestFit="1" customWidth="1"/>
    <col min="13581" max="13581" width="11.7109375" style="157" bestFit="1" customWidth="1"/>
    <col min="13582" max="13582" width="16.85546875" style="157" bestFit="1" customWidth="1"/>
    <col min="13583" max="13583" width="13.28515625" style="157" bestFit="1" customWidth="1"/>
    <col min="13584" max="13584" width="11" style="157" bestFit="1" customWidth="1"/>
    <col min="13585" max="13585" width="18.5703125" style="157" bestFit="1" customWidth="1"/>
    <col min="13586" max="13586" width="13.42578125" style="157" bestFit="1" customWidth="1"/>
    <col min="13587" max="13824" width="9" style="157"/>
    <col min="13825" max="13825" width="25.85546875" style="157" customWidth="1"/>
    <col min="13826" max="13826" width="17.28515625" style="157" bestFit="1" customWidth="1"/>
    <col min="13827" max="13827" width="15.28515625" style="157" customWidth="1"/>
    <col min="13828" max="13828" width="11.5703125" style="157" bestFit="1" customWidth="1"/>
    <col min="13829" max="13832" width="19.140625" style="157" customWidth="1"/>
    <col min="13833" max="13833" width="11.7109375" style="157" bestFit="1" customWidth="1"/>
    <col min="13834" max="13834" width="22" style="157" bestFit="1" customWidth="1"/>
    <col min="13835" max="13835" width="23.140625" style="157" customWidth="1"/>
    <col min="13836" max="13836" width="17.140625" style="157" bestFit="1" customWidth="1"/>
    <col min="13837" max="13837" width="11.7109375" style="157" bestFit="1" customWidth="1"/>
    <col min="13838" max="13838" width="16.85546875" style="157" bestFit="1" customWidth="1"/>
    <col min="13839" max="13839" width="13.28515625" style="157" bestFit="1" customWidth="1"/>
    <col min="13840" max="13840" width="11" style="157" bestFit="1" customWidth="1"/>
    <col min="13841" max="13841" width="18.5703125" style="157" bestFit="1" customWidth="1"/>
    <col min="13842" max="13842" width="13.42578125" style="157" bestFit="1" customWidth="1"/>
    <col min="13843" max="14080" width="9" style="157"/>
    <col min="14081" max="14081" width="25.85546875" style="157" customWidth="1"/>
    <col min="14082" max="14082" width="17.28515625" style="157" bestFit="1" customWidth="1"/>
    <col min="14083" max="14083" width="15.28515625" style="157" customWidth="1"/>
    <col min="14084" max="14084" width="11.5703125" style="157" bestFit="1" customWidth="1"/>
    <col min="14085" max="14088" width="19.140625" style="157" customWidth="1"/>
    <col min="14089" max="14089" width="11.7109375" style="157" bestFit="1" customWidth="1"/>
    <col min="14090" max="14090" width="22" style="157" bestFit="1" customWidth="1"/>
    <col min="14091" max="14091" width="23.140625" style="157" customWidth="1"/>
    <col min="14092" max="14092" width="17.140625" style="157" bestFit="1" customWidth="1"/>
    <col min="14093" max="14093" width="11.7109375" style="157" bestFit="1" customWidth="1"/>
    <col min="14094" max="14094" width="16.85546875" style="157" bestFit="1" customWidth="1"/>
    <col min="14095" max="14095" width="13.28515625" style="157" bestFit="1" customWidth="1"/>
    <col min="14096" max="14096" width="11" style="157" bestFit="1" customWidth="1"/>
    <col min="14097" max="14097" width="18.5703125" style="157" bestFit="1" customWidth="1"/>
    <col min="14098" max="14098" width="13.42578125" style="157" bestFit="1" customWidth="1"/>
    <col min="14099" max="14336" width="9" style="157"/>
    <col min="14337" max="14337" width="25.85546875" style="157" customWidth="1"/>
    <col min="14338" max="14338" width="17.28515625" style="157" bestFit="1" customWidth="1"/>
    <col min="14339" max="14339" width="15.28515625" style="157" customWidth="1"/>
    <col min="14340" max="14340" width="11.5703125" style="157" bestFit="1" customWidth="1"/>
    <col min="14341" max="14344" width="19.140625" style="157" customWidth="1"/>
    <col min="14345" max="14345" width="11.7109375" style="157" bestFit="1" customWidth="1"/>
    <col min="14346" max="14346" width="22" style="157" bestFit="1" customWidth="1"/>
    <col min="14347" max="14347" width="23.140625" style="157" customWidth="1"/>
    <col min="14348" max="14348" width="17.140625" style="157" bestFit="1" customWidth="1"/>
    <col min="14349" max="14349" width="11.7109375" style="157" bestFit="1" customWidth="1"/>
    <col min="14350" max="14350" width="16.85546875" style="157" bestFit="1" customWidth="1"/>
    <col min="14351" max="14351" width="13.28515625" style="157" bestFit="1" customWidth="1"/>
    <col min="14352" max="14352" width="11" style="157" bestFit="1" customWidth="1"/>
    <col min="14353" max="14353" width="18.5703125" style="157" bestFit="1" customWidth="1"/>
    <col min="14354" max="14354" width="13.42578125" style="157" bestFit="1" customWidth="1"/>
    <col min="14355" max="14592" width="9" style="157"/>
    <col min="14593" max="14593" width="25.85546875" style="157" customWidth="1"/>
    <col min="14594" max="14594" width="17.28515625" style="157" bestFit="1" customWidth="1"/>
    <col min="14595" max="14595" width="15.28515625" style="157" customWidth="1"/>
    <col min="14596" max="14596" width="11.5703125" style="157" bestFit="1" customWidth="1"/>
    <col min="14597" max="14600" width="19.140625" style="157" customWidth="1"/>
    <col min="14601" max="14601" width="11.7109375" style="157" bestFit="1" customWidth="1"/>
    <col min="14602" max="14602" width="22" style="157" bestFit="1" customWidth="1"/>
    <col min="14603" max="14603" width="23.140625" style="157" customWidth="1"/>
    <col min="14604" max="14604" width="17.140625" style="157" bestFit="1" customWidth="1"/>
    <col min="14605" max="14605" width="11.7109375" style="157" bestFit="1" customWidth="1"/>
    <col min="14606" max="14606" width="16.85546875" style="157" bestFit="1" customWidth="1"/>
    <col min="14607" max="14607" width="13.28515625" style="157" bestFit="1" customWidth="1"/>
    <col min="14608" max="14608" width="11" style="157" bestFit="1" customWidth="1"/>
    <col min="14609" max="14609" width="18.5703125" style="157" bestFit="1" customWidth="1"/>
    <col min="14610" max="14610" width="13.42578125" style="157" bestFit="1" customWidth="1"/>
    <col min="14611" max="14848" width="9" style="157"/>
    <col min="14849" max="14849" width="25.85546875" style="157" customWidth="1"/>
    <col min="14850" max="14850" width="17.28515625" style="157" bestFit="1" customWidth="1"/>
    <col min="14851" max="14851" width="15.28515625" style="157" customWidth="1"/>
    <col min="14852" max="14852" width="11.5703125" style="157" bestFit="1" customWidth="1"/>
    <col min="14853" max="14856" width="19.140625" style="157" customWidth="1"/>
    <col min="14857" max="14857" width="11.7109375" style="157" bestFit="1" customWidth="1"/>
    <col min="14858" max="14858" width="22" style="157" bestFit="1" customWidth="1"/>
    <col min="14859" max="14859" width="23.140625" style="157" customWidth="1"/>
    <col min="14860" max="14860" width="17.140625" style="157" bestFit="1" customWidth="1"/>
    <col min="14861" max="14861" width="11.7109375" style="157" bestFit="1" customWidth="1"/>
    <col min="14862" max="14862" width="16.85546875" style="157" bestFit="1" customWidth="1"/>
    <col min="14863" max="14863" width="13.28515625" style="157" bestFit="1" customWidth="1"/>
    <col min="14864" max="14864" width="11" style="157" bestFit="1" customWidth="1"/>
    <col min="14865" max="14865" width="18.5703125" style="157" bestFit="1" customWidth="1"/>
    <col min="14866" max="14866" width="13.42578125" style="157" bestFit="1" customWidth="1"/>
    <col min="14867" max="15104" width="9" style="157"/>
    <col min="15105" max="15105" width="25.85546875" style="157" customWidth="1"/>
    <col min="15106" max="15106" width="17.28515625" style="157" bestFit="1" customWidth="1"/>
    <col min="15107" max="15107" width="15.28515625" style="157" customWidth="1"/>
    <col min="15108" max="15108" width="11.5703125" style="157" bestFit="1" customWidth="1"/>
    <col min="15109" max="15112" width="19.140625" style="157" customWidth="1"/>
    <col min="15113" max="15113" width="11.7109375" style="157" bestFit="1" customWidth="1"/>
    <col min="15114" max="15114" width="22" style="157" bestFit="1" customWidth="1"/>
    <col min="15115" max="15115" width="23.140625" style="157" customWidth="1"/>
    <col min="15116" max="15116" width="17.140625" style="157" bestFit="1" customWidth="1"/>
    <col min="15117" max="15117" width="11.7109375" style="157" bestFit="1" customWidth="1"/>
    <col min="15118" max="15118" width="16.85546875" style="157" bestFit="1" customWidth="1"/>
    <col min="15119" max="15119" width="13.28515625" style="157" bestFit="1" customWidth="1"/>
    <col min="15120" max="15120" width="11" style="157" bestFit="1" customWidth="1"/>
    <col min="15121" max="15121" width="18.5703125" style="157" bestFit="1" customWidth="1"/>
    <col min="15122" max="15122" width="13.42578125" style="157" bestFit="1" customWidth="1"/>
    <col min="15123" max="15360" width="9" style="157"/>
    <col min="15361" max="15361" width="25.85546875" style="157" customWidth="1"/>
    <col min="15362" max="15362" width="17.28515625" style="157" bestFit="1" customWidth="1"/>
    <col min="15363" max="15363" width="15.28515625" style="157" customWidth="1"/>
    <col min="15364" max="15364" width="11.5703125" style="157" bestFit="1" customWidth="1"/>
    <col min="15365" max="15368" width="19.140625" style="157" customWidth="1"/>
    <col min="15369" max="15369" width="11.7109375" style="157" bestFit="1" customWidth="1"/>
    <col min="15370" max="15370" width="22" style="157" bestFit="1" customWidth="1"/>
    <col min="15371" max="15371" width="23.140625" style="157" customWidth="1"/>
    <col min="15372" max="15372" width="17.140625" style="157" bestFit="1" customWidth="1"/>
    <col min="15373" max="15373" width="11.7109375" style="157" bestFit="1" customWidth="1"/>
    <col min="15374" max="15374" width="16.85546875" style="157" bestFit="1" customWidth="1"/>
    <col min="15375" max="15375" width="13.28515625" style="157" bestFit="1" customWidth="1"/>
    <col min="15376" max="15376" width="11" style="157" bestFit="1" customWidth="1"/>
    <col min="15377" max="15377" width="18.5703125" style="157" bestFit="1" customWidth="1"/>
    <col min="15378" max="15378" width="13.42578125" style="157" bestFit="1" customWidth="1"/>
    <col min="15379" max="15616" width="9" style="157"/>
    <col min="15617" max="15617" width="25.85546875" style="157" customWidth="1"/>
    <col min="15618" max="15618" width="17.28515625" style="157" bestFit="1" customWidth="1"/>
    <col min="15619" max="15619" width="15.28515625" style="157" customWidth="1"/>
    <col min="15620" max="15620" width="11.5703125" style="157" bestFit="1" customWidth="1"/>
    <col min="15621" max="15624" width="19.140625" style="157" customWidth="1"/>
    <col min="15625" max="15625" width="11.7109375" style="157" bestFit="1" customWidth="1"/>
    <col min="15626" max="15626" width="22" style="157" bestFit="1" customWidth="1"/>
    <col min="15627" max="15627" width="23.140625" style="157" customWidth="1"/>
    <col min="15628" max="15628" width="17.140625" style="157" bestFit="1" customWidth="1"/>
    <col min="15629" max="15629" width="11.7109375" style="157" bestFit="1" customWidth="1"/>
    <col min="15630" max="15630" width="16.85546875" style="157" bestFit="1" customWidth="1"/>
    <col min="15631" max="15631" width="13.28515625" style="157" bestFit="1" customWidth="1"/>
    <col min="15632" max="15632" width="11" style="157" bestFit="1" customWidth="1"/>
    <col min="15633" max="15633" width="18.5703125" style="157" bestFit="1" customWidth="1"/>
    <col min="15634" max="15634" width="13.42578125" style="157" bestFit="1" customWidth="1"/>
    <col min="15635" max="15872" width="9" style="157"/>
    <col min="15873" max="15873" width="25.85546875" style="157" customWidth="1"/>
    <col min="15874" max="15874" width="17.28515625" style="157" bestFit="1" customWidth="1"/>
    <col min="15875" max="15875" width="15.28515625" style="157" customWidth="1"/>
    <col min="15876" max="15876" width="11.5703125" style="157" bestFit="1" customWidth="1"/>
    <col min="15877" max="15880" width="19.140625" style="157" customWidth="1"/>
    <col min="15881" max="15881" width="11.7109375" style="157" bestFit="1" customWidth="1"/>
    <col min="15882" max="15882" width="22" style="157" bestFit="1" customWidth="1"/>
    <col min="15883" max="15883" width="23.140625" style="157" customWidth="1"/>
    <col min="15884" max="15884" width="17.140625" style="157" bestFit="1" customWidth="1"/>
    <col min="15885" max="15885" width="11.7109375" style="157" bestFit="1" customWidth="1"/>
    <col min="15886" max="15886" width="16.85546875" style="157" bestFit="1" customWidth="1"/>
    <col min="15887" max="15887" width="13.28515625" style="157" bestFit="1" customWidth="1"/>
    <col min="15888" max="15888" width="11" style="157" bestFit="1" customWidth="1"/>
    <col min="15889" max="15889" width="18.5703125" style="157" bestFit="1" customWidth="1"/>
    <col min="15890" max="15890" width="13.42578125" style="157" bestFit="1" customWidth="1"/>
    <col min="15891" max="16128" width="9" style="157"/>
    <col min="16129" max="16129" width="25.85546875" style="157" customWidth="1"/>
    <col min="16130" max="16130" width="17.28515625" style="157" bestFit="1" customWidth="1"/>
    <col min="16131" max="16131" width="15.28515625" style="157" customWidth="1"/>
    <col min="16132" max="16132" width="11.5703125" style="157" bestFit="1" customWidth="1"/>
    <col min="16133" max="16136" width="19.140625" style="157" customWidth="1"/>
    <col min="16137" max="16137" width="11.7109375" style="157" bestFit="1" customWidth="1"/>
    <col min="16138" max="16138" width="22" style="157" bestFit="1" customWidth="1"/>
    <col min="16139" max="16139" width="23.140625" style="157" customWidth="1"/>
    <col min="16140" max="16140" width="17.140625" style="157" bestFit="1" customWidth="1"/>
    <col min="16141" max="16141" width="11.7109375" style="157" bestFit="1" customWidth="1"/>
    <col min="16142" max="16142" width="16.85546875" style="157" bestFit="1" customWidth="1"/>
    <col min="16143" max="16143" width="13.28515625" style="157" bestFit="1" customWidth="1"/>
    <col min="16144" max="16144" width="11" style="157" bestFit="1" customWidth="1"/>
    <col min="16145" max="16145" width="18.5703125" style="157" bestFit="1" customWidth="1"/>
    <col min="16146" max="16146" width="13.42578125" style="157" bestFit="1" customWidth="1"/>
    <col min="16147" max="16384" width="9" style="157"/>
  </cols>
  <sheetData>
    <row r="1" spans="1:256" s="136" customFormat="1" ht="18.75" thickBot="1">
      <c r="A1" s="256" t="s">
        <v>6211</v>
      </c>
      <c r="B1" s="257"/>
      <c r="C1" s="134"/>
      <c r="D1" s="134"/>
      <c r="E1" s="134"/>
      <c r="F1" s="134"/>
      <c r="G1" s="134"/>
      <c r="H1" s="134"/>
      <c r="I1" s="135" t="s">
        <v>6212</v>
      </c>
      <c r="J1" s="258" t="s">
        <v>6211</v>
      </c>
      <c r="K1" s="259"/>
      <c r="L1" s="134"/>
      <c r="M1" s="134"/>
      <c r="N1" s="134"/>
      <c r="O1" s="134"/>
      <c r="Q1" s="137"/>
      <c r="R1" s="135" t="s">
        <v>6213</v>
      </c>
      <c r="S1" s="137"/>
      <c r="T1" s="137"/>
      <c r="U1" s="137"/>
      <c r="V1" s="137"/>
      <c r="W1" s="138"/>
      <c r="X1" s="138"/>
      <c r="Y1" s="138"/>
      <c r="Z1" s="138"/>
      <c r="AA1" s="138"/>
      <c r="AB1" s="138"/>
      <c r="AC1" s="138"/>
      <c r="AD1" s="138"/>
      <c r="AE1" s="138"/>
      <c r="AF1" s="138"/>
      <c r="AG1" s="138"/>
      <c r="AH1" s="138"/>
      <c r="AI1" s="138"/>
      <c r="AJ1" s="138"/>
      <c r="AK1" s="138"/>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c r="IR1" s="139"/>
      <c r="IS1" s="139"/>
      <c r="IT1" s="139"/>
      <c r="IU1" s="139"/>
      <c r="IV1" s="139"/>
    </row>
    <row r="2" spans="1:256" s="136" customFormat="1">
      <c r="P2" s="140"/>
      <c r="Q2" s="141"/>
      <c r="R2" s="141"/>
      <c r="S2" s="141"/>
      <c r="T2" s="141"/>
      <c r="U2" s="141"/>
      <c r="V2" s="141"/>
      <c r="W2" s="138"/>
      <c r="X2" s="138"/>
      <c r="Y2" s="138"/>
      <c r="Z2" s="138"/>
      <c r="AA2" s="138"/>
      <c r="AB2" s="138"/>
      <c r="AC2" s="138"/>
      <c r="AD2" s="138"/>
      <c r="AE2" s="138"/>
      <c r="AF2" s="138"/>
      <c r="AG2" s="138"/>
      <c r="AH2" s="138"/>
      <c r="AI2" s="138"/>
      <c r="AJ2" s="138"/>
      <c r="AK2" s="138"/>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row>
    <row r="3" spans="1:256" s="136" customFormat="1">
      <c r="T3" s="141"/>
      <c r="U3" s="141"/>
      <c r="V3" s="141"/>
      <c r="W3" s="141"/>
      <c r="X3" s="138"/>
      <c r="Y3" s="138"/>
      <c r="Z3" s="138"/>
      <c r="AA3" s="138"/>
      <c r="AB3" s="138"/>
      <c r="AC3" s="138"/>
      <c r="AD3" s="138"/>
      <c r="AE3" s="138"/>
      <c r="AF3" s="138"/>
      <c r="AG3" s="138"/>
      <c r="AH3" s="138"/>
      <c r="AI3" s="138"/>
      <c r="AJ3" s="138"/>
      <c r="AK3" s="138"/>
      <c r="AL3" s="138"/>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row>
    <row r="4" spans="1:256" s="136" customFormat="1">
      <c r="A4" s="142" t="s">
        <v>36</v>
      </c>
      <c r="B4" s="143" t="s">
        <v>36</v>
      </c>
      <c r="C4" s="143" t="s">
        <v>36</v>
      </c>
      <c r="D4" s="143" t="s">
        <v>36</v>
      </c>
      <c r="E4" s="144" t="s">
        <v>36</v>
      </c>
      <c r="F4" s="145" t="s">
        <v>36</v>
      </c>
      <c r="G4" s="144" t="s">
        <v>36</v>
      </c>
      <c r="H4" s="145" t="s">
        <v>36</v>
      </c>
      <c r="S4" s="146"/>
      <c r="T4" s="138"/>
      <c r="U4" s="138"/>
      <c r="V4" s="138"/>
      <c r="W4" s="138"/>
      <c r="X4" s="138"/>
      <c r="Y4" s="138"/>
      <c r="Z4" s="138"/>
      <c r="AA4" s="138"/>
      <c r="AB4" s="138"/>
      <c r="AC4" s="138"/>
      <c r="AD4" s="138"/>
      <c r="AE4" s="138"/>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row>
    <row r="5" spans="1:256" s="151" customFormat="1" ht="12.75">
      <c r="A5" s="147" t="s">
        <v>11</v>
      </c>
      <c r="B5" s="148" t="s">
        <v>15</v>
      </c>
      <c r="C5" s="148" t="s">
        <v>6214</v>
      </c>
      <c r="D5" s="149" t="s">
        <v>40</v>
      </c>
      <c r="E5" s="148" t="s">
        <v>6215</v>
      </c>
      <c r="F5" s="150" t="s">
        <v>6216</v>
      </c>
      <c r="G5" s="148" t="s">
        <v>6217</v>
      </c>
      <c r="H5" s="150" t="s">
        <v>6218</v>
      </c>
      <c r="J5" s="260" t="s">
        <v>67</v>
      </c>
      <c r="K5" s="261"/>
      <c r="L5" s="261"/>
      <c r="M5" s="261"/>
      <c r="N5" s="261"/>
      <c r="O5" s="261"/>
      <c r="P5" s="262"/>
      <c r="Q5" s="136"/>
      <c r="R5" s="136"/>
      <c r="T5" s="152"/>
      <c r="U5" s="152"/>
      <c r="V5" s="152"/>
      <c r="W5" s="152"/>
      <c r="X5" s="152"/>
      <c r="Y5" s="152"/>
      <c r="Z5" s="152"/>
      <c r="AA5" s="152"/>
      <c r="AB5" s="152"/>
      <c r="AC5" s="152"/>
      <c r="AD5" s="152"/>
      <c r="AE5" s="152"/>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row>
    <row r="6" spans="1:256" s="153" customFormat="1">
      <c r="A6" s="263"/>
      <c r="B6" s="266"/>
      <c r="C6" s="266"/>
      <c r="D6" s="269"/>
      <c r="E6" s="272"/>
      <c r="F6" s="272"/>
      <c r="G6" s="272"/>
      <c r="H6" s="275"/>
      <c r="J6" s="136"/>
      <c r="K6" s="136"/>
      <c r="L6" s="136"/>
      <c r="M6" s="136"/>
      <c r="N6" s="136"/>
      <c r="O6" s="154"/>
      <c r="P6" s="155"/>
      <c r="Q6" s="139"/>
      <c r="R6" s="146"/>
      <c r="T6" s="156"/>
      <c r="U6" s="156"/>
      <c r="V6" s="156"/>
      <c r="W6" s="156"/>
      <c r="X6" s="156"/>
      <c r="Y6" s="156"/>
      <c r="Z6" s="156"/>
      <c r="AA6" s="156"/>
      <c r="AB6" s="156"/>
      <c r="AC6" s="156"/>
      <c r="AD6" s="156"/>
      <c r="AE6" s="156"/>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row>
    <row r="7" spans="1:256">
      <c r="A7" s="264"/>
      <c r="B7" s="267"/>
      <c r="C7" s="267"/>
      <c r="D7" s="270"/>
      <c r="E7" s="273"/>
      <c r="F7" s="273"/>
      <c r="G7" s="273"/>
      <c r="H7" s="276"/>
      <c r="J7" s="158" t="s">
        <v>5</v>
      </c>
      <c r="K7" s="159"/>
      <c r="L7" s="159"/>
      <c r="M7" s="159"/>
      <c r="N7" s="160"/>
      <c r="O7" s="161"/>
      <c r="P7" s="151"/>
      <c r="Q7" s="151"/>
      <c r="R7" s="151"/>
      <c r="T7" s="162"/>
      <c r="U7" s="162"/>
      <c r="V7" s="162"/>
      <c r="W7" s="162"/>
      <c r="X7" s="162"/>
      <c r="Y7" s="162"/>
      <c r="Z7" s="162"/>
      <c r="AA7" s="162"/>
      <c r="AB7" s="162"/>
      <c r="AC7" s="162"/>
      <c r="AD7" s="162"/>
      <c r="AE7" s="162"/>
      <c r="AF7" s="162"/>
      <c r="AG7" s="162"/>
      <c r="AH7" s="162"/>
      <c r="AI7" s="162"/>
      <c r="AJ7" s="162"/>
      <c r="AK7" s="162"/>
      <c r="AL7" s="162"/>
    </row>
    <row r="8" spans="1:256">
      <c r="A8" s="265"/>
      <c r="B8" s="268"/>
      <c r="C8" s="268"/>
      <c r="D8" s="271"/>
      <c r="E8" s="274"/>
      <c r="F8" s="274"/>
      <c r="G8" s="274"/>
      <c r="H8" s="277"/>
      <c r="J8" s="163" t="s">
        <v>51</v>
      </c>
      <c r="K8" s="164" t="s">
        <v>6219</v>
      </c>
      <c r="L8" s="165"/>
      <c r="M8" s="165"/>
      <c r="N8" s="165"/>
      <c r="O8" s="166"/>
      <c r="P8" s="167"/>
      <c r="Q8" s="153"/>
      <c r="R8" s="153"/>
    </row>
    <row r="9" spans="1:256" ht="12.75" customHeight="1">
      <c r="E9" s="146"/>
      <c r="F9" s="146"/>
      <c r="G9" s="146"/>
      <c r="H9" s="146"/>
      <c r="I9" s="146"/>
      <c r="J9" s="168" t="s">
        <v>69</v>
      </c>
      <c r="K9" s="169" t="s">
        <v>6219</v>
      </c>
      <c r="L9" s="170"/>
      <c r="M9" s="170"/>
      <c r="N9" s="170"/>
      <c r="O9" s="171"/>
      <c r="P9" s="172"/>
    </row>
    <row r="10" spans="1:256" ht="12.75" customHeight="1">
      <c r="D10" s="146"/>
      <c r="E10" s="278" t="s">
        <v>6284</v>
      </c>
      <c r="F10" s="279"/>
      <c r="G10" s="280"/>
      <c r="H10" s="146"/>
      <c r="I10" s="146"/>
      <c r="J10" s="168" t="s">
        <v>6220</v>
      </c>
      <c r="K10" s="169" t="s">
        <v>6221</v>
      </c>
      <c r="L10" s="170"/>
      <c r="M10" s="170"/>
      <c r="N10" s="170"/>
      <c r="O10" s="171"/>
      <c r="P10" s="172"/>
    </row>
    <row r="11" spans="1:256" ht="12.75" customHeight="1">
      <c r="D11" s="146"/>
      <c r="E11" s="281"/>
      <c r="F11" s="282"/>
      <c r="G11" s="283"/>
      <c r="H11" s="146"/>
      <c r="I11" s="146"/>
      <c r="J11" s="168" t="s">
        <v>73</v>
      </c>
      <c r="K11" s="169" t="s">
        <v>74</v>
      </c>
      <c r="L11" s="170"/>
      <c r="M11" s="170"/>
      <c r="N11" s="170"/>
      <c r="O11" s="171"/>
      <c r="P11" s="172"/>
      <c r="S11" s="146"/>
    </row>
    <row r="12" spans="1:256" ht="14.25" customHeight="1">
      <c r="A12" s="142" t="s">
        <v>36</v>
      </c>
      <c r="B12" s="173" t="s">
        <v>6222</v>
      </c>
      <c r="C12" s="174"/>
      <c r="D12" s="146"/>
      <c r="E12" s="281"/>
      <c r="F12" s="282"/>
      <c r="G12" s="283"/>
      <c r="H12" s="146"/>
      <c r="I12" s="146"/>
      <c r="J12" s="168" t="s">
        <v>77</v>
      </c>
      <c r="K12" s="169" t="s">
        <v>78</v>
      </c>
      <c r="L12" s="170"/>
      <c r="M12" s="170"/>
      <c r="N12" s="170"/>
      <c r="O12" s="171"/>
      <c r="P12" s="172"/>
      <c r="S12" s="146"/>
    </row>
    <row r="13" spans="1:256" ht="14.25" customHeight="1">
      <c r="A13" s="175" t="s">
        <v>36</v>
      </c>
      <c r="B13" s="176" t="s">
        <v>6223</v>
      </c>
      <c r="C13" s="177"/>
      <c r="D13" s="146"/>
      <c r="E13" s="281"/>
      <c r="F13" s="282"/>
      <c r="G13" s="283"/>
      <c r="H13" s="146"/>
      <c r="I13" s="146"/>
      <c r="J13" s="168" t="s">
        <v>81</v>
      </c>
      <c r="K13" s="169" t="s">
        <v>82</v>
      </c>
      <c r="L13" s="170"/>
      <c r="M13" s="170"/>
      <c r="N13" s="170"/>
      <c r="O13" s="171"/>
      <c r="P13" s="172"/>
      <c r="Q13" s="146"/>
      <c r="R13" s="146"/>
      <c r="S13" s="136"/>
    </row>
    <row r="14" spans="1:256" ht="14.25" customHeight="1">
      <c r="A14" s="175" t="s">
        <v>36</v>
      </c>
      <c r="B14" s="176" t="s">
        <v>6224</v>
      </c>
      <c r="C14" s="177"/>
      <c r="D14" s="146"/>
      <c r="E14" s="284"/>
      <c r="F14" s="285"/>
      <c r="G14" s="286"/>
      <c r="H14" s="146"/>
      <c r="I14" s="146"/>
      <c r="J14" s="168" t="s">
        <v>85</v>
      </c>
      <c r="K14" s="169" t="s">
        <v>86</v>
      </c>
      <c r="L14" s="170"/>
      <c r="M14" s="170"/>
      <c r="N14" s="170"/>
      <c r="O14" s="171"/>
      <c r="P14" s="172"/>
      <c r="Q14" s="146"/>
      <c r="R14" s="146"/>
      <c r="S14" s="136"/>
    </row>
    <row r="15" spans="1:256" ht="14.25" customHeight="1">
      <c r="A15" s="178"/>
      <c r="B15" s="176" t="s">
        <v>6225</v>
      </c>
      <c r="C15" s="179">
        <f>C13*C14</f>
        <v>0</v>
      </c>
      <c r="D15" s="146"/>
      <c r="E15" s="180"/>
      <c r="F15" s="180"/>
      <c r="G15" s="180"/>
      <c r="H15" s="146"/>
      <c r="I15" s="146"/>
      <c r="J15" s="181" t="s">
        <v>89</v>
      </c>
      <c r="K15" s="182" t="s">
        <v>90</v>
      </c>
      <c r="L15" s="183"/>
      <c r="M15" s="183"/>
      <c r="N15" s="184"/>
      <c r="O15" s="185"/>
      <c r="P15" s="186"/>
      <c r="Q15" s="154"/>
      <c r="R15" s="136"/>
      <c r="S15" s="154"/>
    </row>
    <row r="16" spans="1:256" ht="11.25" customHeight="1">
      <c r="A16" s="187"/>
      <c r="B16" s="188" t="s">
        <v>6226</v>
      </c>
      <c r="C16" s="189">
        <f>+C15*0.05</f>
        <v>0</v>
      </c>
      <c r="D16" s="146"/>
      <c r="E16" s="146"/>
      <c r="F16" s="146"/>
      <c r="G16" s="146"/>
      <c r="H16" s="146"/>
      <c r="I16" s="146"/>
      <c r="J16" s="136"/>
      <c r="K16" s="136"/>
      <c r="L16" s="136"/>
      <c r="M16" s="136"/>
      <c r="N16" s="190"/>
      <c r="O16" s="136"/>
      <c r="P16" s="154"/>
      <c r="Q16" s="154"/>
      <c r="R16" s="136"/>
      <c r="S16" s="191"/>
    </row>
    <row r="17" spans="1:19" ht="14.25" customHeight="1">
      <c r="A17" s="22" t="s">
        <v>45</v>
      </c>
      <c r="B17" s="47"/>
      <c r="C17" s="47"/>
      <c r="D17" s="48"/>
      <c r="E17" s="47"/>
      <c r="F17" s="146"/>
      <c r="G17" s="146"/>
      <c r="H17" s="146"/>
      <c r="I17" s="146"/>
      <c r="J17" s="192"/>
      <c r="K17" s="193" t="s">
        <v>36</v>
      </c>
      <c r="L17" s="193" t="s">
        <v>36</v>
      </c>
      <c r="M17" s="193" t="s">
        <v>36</v>
      </c>
      <c r="N17" s="194" t="s">
        <v>50</v>
      </c>
      <c r="O17" s="194" t="s">
        <v>50</v>
      </c>
      <c r="P17" s="194" t="s">
        <v>50</v>
      </c>
      <c r="Q17" s="194" t="s">
        <v>50</v>
      </c>
      <c r="R17" s="194" t="s">
        <v>50</v>
      </c>
      <c r="S17" s="136"/>
    </row>
    <row r="18" spans="1:19" ht="22.5">
      <c r="A18" s="287"/>
      <c r="B18" s="288"/>
      <c r="C18" s="288"/>
      <c r="D18" s="288"/>
      <c r="E18" s="289"/>
      <c r="F18" s="146"/>
      <c r="G18" s="146"/>
      <c r="H18" s="146"/>
      <c r="I18" s="146"/>
      <c r="J18" s="195" t="s">
        <v>6227</v>
      </c>
      <c r="K18" s="196" t="s">
        <v>51</v>
      </c>
      <c r="L18" s="197" t="s">
        <v>69</v>
      </c>
      <c r="M18" s="197" t="s">
        <v>6220</v>
      </c>
      <c r="N18" s="197" t="s">
        <v>73</v>
      </c>
      <c r="O18" s="197" t="s">
        <v>77</v>
      </c>
      <c r="P18" s="197" t="s">
        <v>81</v>
      </c>
      <c r="Q18" s="197" t="s">
        <v>85</v>
      </c>
      <c r="R18" s="198" t="s">
        <v>89</v>
      </c>
      <c r="S18" s="136"/>
    </row>
    <row r="19" spans="1:19" ht="14.25" customHeight="1">
      <c r="A19" s="146"/>
      <c r="B19" s="146"/>
      <c r="C19" s="146"/>
      <c r="D19" s="146"/>
      <c r="E19" s="146"/>
      <c r="F19" s="146"/>
      <c r="G19" s="146"/>
      <c r="H19" s="146"/>
      <c r="I19" s="146"/>
      <c r="J19" s="199" t="s">
        <v>92</v>
      </c>
      <c r="K19" s="193"/>
      <c r="L19" s="193"/>
      <c r="M19" s="193"/>
      <c r="N19" s="200"/>
      <c r="O19" s="200"/>
      <c r="P19" s="200"/>
      <c r="Q19" s="200"/>
      <c r="R19" s="201"/>
      <c r="S19" s="136"/>
    </row>
    <row r="20" spans="1:19" ht="14.25" customHeight="1">
      <c r="A20" s="146"/>
      <c r="B20" s="146"/>
      <c r="C20" s="146"/>
      <c r="D20" s="146"/>
      <c r="E20" s="146"/>
      <c r="F20" s="146"/>
      <c r="G20" s="146"/>
      <c r="H20" s="146"/>
      <c r="I20" s="146"/>
      <c r="J20" s="202" t="s">
        <v>93</v>
      </c>
      <c r="K20" s="193"/>
      <c r="L20" s="193"/>
      <c r="M20" s="193"/>
      <c r="N20" s="200"/>
      <c r="O20" s="200"/>
      <c r="P20" s="200"/>
      <c r="Q20" s="200"/>
      <c r="R20" s="201"/>
      <c r="S20" s="136"/>
    </row>
    <row r="21" spans="1:19" ht="14.25" customHeight="1">
      <c r="A21" s="146"/>
      <c r="B21" s="146"/>
      <c r="C21" s="146"/>
      <c r="D21" s="146"/>
      <c r="E21" s="146"/>
      <c r="F21" s="146"/>
      <c r="G21" s="146"/>
      <c r="H21" s="146"/>
      <c r="I21" s="146"/>
      <c r="J21" s="202" t="s">
        <v>94</v>
      </c>
      <c r="K21" s="193"/>
      <c r="L21" s="193"/>
      <c r="M21" s="193"/>
      <c r="N21" s="200"/>
      <c r="O21" s="200"/>
      <c r="P21" s="200"/>
      <c r="Q21" s="200"/>
      <c r="R21" s="201"/>
      <c r="S21" s="136"/>
    </row>
    <row r="22" spans="1:19" ht="14.25" customHeight="1">
      <c r="A22" s="158" t="s">
        <v>5</v>
      </c>
      <c r="B22" s="170"/>
      <c r="C22" s="170"/>
      <c r="D22" s="138"/>
      <c r="E22" s="138"/>
      <c r="F22" s="203"/>
      <c r="G22" s="203"/>
      <c r="H22" s="203"/>
      <c r="J22" s="202" t="s">
        <v>95</v>
      </c>
      <c r="K22" s="193"/>
      <c r="L22" s="193"/>
      <c r="M22" s="193"/>
      <c r="N22" s="200"/>
      <c r="O22" s="200"/>
      <c r="P22" s="200"/>
      <c r="Q22" s="200"/>
      <c r="R22" s="201"/>
      <c r="S22" s="136"/>
    </row>
    <row r="23" spans="1:19" ht="14.25" customHeight="1">
      <c r="A23" s="290" t="s">
        <v>11</v>
      </c>
      <c r="B23" s="291"/>
      <c r="C23" s="164" t="s">
        <v>6228</v>
      </c>
      <c r="D23" s="164"/>
      <c r="E23" s="164"/>
      <c r="F23" s="204"/>
      <c r="J23" s="202" t="s">
        <v>96</v>
      </c>
      <c r="K23" s="193"/>
      <c r="L23" s="193"/>
      <c r="M23" s="193"/>
      <c r="N23" s="200"/>
      <c r="O23" s="200"/>
      <c r="P23" s="200"/>
      <c r="Q23" s="200"/>
      <c r="R23" s="201"/>
      <c r="S23" s="136"/>
    </row>
    <row r="24" spans="1:19" ht="14.25" customHeight="1">
      <c r="A24" s="254" t="s">
        <v>15</v>
      </c>
      <c r="B24" s="255"/>
      <c r="C24" s="169" t="s">
        <v>16</v>
      </c>
      <c r="D24" s="169"/>
      <c r="E24" s="169"/>
      <c r="F24" s="205"/>
      <c r="J24" s="202" t="s">
        <v>97</v>
      </c>
      <c r="K24" s="193"/>
      <c r="L24" s="193"/>
      <c r="M24" s="193"/>
      <c r="N24" s="200"/>
      <c r="O24" s="200"/>
      <c r="P24" s="200"/>
      <c r="Q24" s="200"/>
      <c r="R24" s="201"/>
      <c r="S24" s="136"/>
    </row>
    <row r="25" spans="1:19" ht="14.25" customHeight="1">
      <c r="A25" s="254" t="s">
        <v>6229</v>
      </c>
      <c r="B25" s="255"/>
      <c r="C25" s="169" t="s">
        <v>131</v>
      </c>
      <c r="D25" s="169"/>
      <c r="E25" s="169"/>
      <c r="F25" s="205"/>
      <c r="J25" s="202" t="s">
        <v>98</v>
      </c>
      <c r="K25" s="193"/>
      <c r="L25" s="193"/>
      <c r="M25" s="193"/>
      <c r="N25" s="200"/>
      <c r="O25" s="200"/>
      <c r="P25" s="200"/>
      <c r="Q25" s="200"/>
      <c r="R25" s="201"/>
      <c r="S25" s="136"/>
    </row>
    <row r="26" spans="1:19" ht="14.25" customHeight="1">
      <c r="A26" s="254" t="s">
        <v>40</v>
      </c>
      <c r="B26" s="255"/>
      <c r="C26" s="169" t="s">
        <v>6230</v>
      </c>
      <c r="D26" s="169"/>
      <c r="E26" s="169"/>
      <c r="F26" s="205"/>
      <c r="J26" s="202" t="s">
        <v>99</v>
      </c>
      <c r="K26" s="193"/>
      <c r="L26" s="193"/>
      <c r="M26" s="193"/>
      <c r="N26" s="200"/>
      <c r="O26" s="200"/>
      <c r="P26" s="200"/>
      <c r="Q26" s="200"/>
      <c r="R26" s="201"/>
      <c r="S26" s="136"/>
    </row>
    <row r="27" spans="1:19" ht="14.25" customHeight="1">
      <c r="A27" s="254" t="s">
        <v>6215</v>
      </c>
      <c r="B27" s="255"/>
      <c r="C27" s="158" t="s">
        <v>6231</v>
      </c>
      <c r="D27" s="158"/>
      <c r="E27" s="158"/>
      <c r="F27" s="205"/>
      <c r="J27" s="202" t="s">
        <v>100</v>
      </c>
      <c r="K27" s="193"/>
      <c r="L27" s="193"/>
      <c r="M27" s="193"/>
      <c r="N27" s="200"/>
      <c r="O27" s="200"/>
      <c r="P27" s="200"/>
      <c r="Q27" s="200"/>
      <c r="R27" s="201"/>
      <c r="S27" s="136"/>
    </row>
    <row r="28" spans="1:19" ht="14.25" customHeight="1">
      <c r="A28" s="254" t="s">
        <v>6216</v>
      </c>
      <c r="B28" s="255"/>
      <c r="C28" s="158" t="s">
        <v>6232</v>
      </c>
      <c r="D28" s="158"/>
      <c r="E28" s="158"/>
      <c r="F28" s="205"/>
      <c r="J28" s="202" t="s">
        <v>101</v>
      </c>
      <c r="K28" s="193"/>
      <c r="L28" s="193"/>
      <c r="M28" s="193"/>
      <c r="N28" s="200"/>
      <c r="O28" s="200"/>
      <c r="P28" s="200"/>
      <c r="Q28" s="200"/>
      <c r="R28" s="201"/>
      <c r="S28" s="136"/>
    </row>
    <row r="29" spans="1:19" ht="14.25" customHeight="1">
      <c r="A29" s="254" t="s">
        <v>6217</v>
      </c>
      <c r="B29" s="255"/>
      <c r="C29" s="158" t="s">
        <v>6233</v>
      </c>
      <c r="D29" s="158"/>
      <c r="E29" s="158"/>
      <c r="F29" s="205"/>
      <c r="J29" s="202" t="s">
        <v>102</v>
      </c>
      <c r="K29" s="193"/>
      <c r="L29" s="193"/>
      <c r="M29" s="193"/>
      <c r="N29" s="200"/>
      <c r="O29" s="200"/>
      <c r="P29" s="200"/>
      <c r="Q29" s="200"/>
      <c r="R29" s="201"/>
    </row>
    <row r="30" spans="1:19" ht="14.25" customHeight="1">
      <c r="A30" s="254" t="s">
        <v>6218</v>
      </c>
      <c r="B30" s="255"/>
      <c r="C30" s="158" t="s">
        <v>6234</v>
      </c>
      <c r="D30" s="158"/>
      <c r="E30" s="158"/>
      <c r="F30" s="205"/>
      <c r="J30" s="206" t="s">
        <v>103</v>
      </c>
      <c r="K30" s="207"/>
      <c r="L30" s="207"/>
      <c r="M30" s="207"/>
      <c r="N30" s="208"/>
      <c r="O30" s="208"/>
      <c r="P30" s="208"/>
      <c r="Q30" s="208"/>
      <c r="R30" s="209"/>
    </row>
    <row r="31" spans="1:19" ht="14.25" customHeight="1">
      <c r="A31" s="254" t="s">
        <v>6222</v>
      </c>
      <c r="B31" s="255"/>
      <c r="C31" s="158" t="s">
        <v>6235</v>
      </c>
      <c r="D31" s="158"/>
      <c r="E31" s="162"/>
      <c r="F31" s="205"/>
    </row>
    <row r="32" spans="1:19" ht="14.25" customHeight="1">
      <c r="A32" s="254" t="s">
        <v>6223</v>
      </c>
      <c r="B32" s="255"/>
      <c r="C32" s="158" t="s">
        <v>6236</v>
      </c>
      <c r="D32" s="158"/>
      <c r="E32" s="169"/>
      <c r="F32" s="205"/>
      <c r="L32" s="158" t="s">
        <v>5</v>
      </c>
      <c r="M32" s="136"/>
      <c r="N32" s="139"/>
    </row>
    <row r="33" spans="1:17" ht="14.25" customHeight="1">
      <c r="A33" s="168" t="s">
        <v>6224</v>
      </c>
      <c r="B33" s="210"/>
      <c r="C33" s="158" t="s">
        <v>6237</v>
      </c>
      <c r="D33" s="169"/>
      <c r="E33" s="169"/>
      <c r="F33" s="205"/>
      <c r="L33" s="299" t="s">
        <v>71</v>
      </c>
      <c r="M33" s="300"/>
      <c r="N33" s="211" t="s">
        <v>52</v>
      </c>
      <c r="O33" s="211" t="s">
        <v>72</v>
      </c>
    </row>
    <row r="34" spans="1:17" ht="14.25" customHeight="1">
      <c r="A34" s="168" t="s">
        <v>6225</v>
      </c>
      <c r="B34" s="210"/>
      <c r="C34" s="158" t="s">
        <v>6238</v>
      </c>
      <c r="D34" s="169"/>
      <c r="E34" s="169"/>
      <c r="F34" s="205"/>
      <c r="L34" s="212" t="s">
        <v>75</v>
      </c>
      <c r="M34" s="213"/>
      <c r="N34" s="214" t="s">
        <v>14</v>
      </c>
      <c r="O34" s="214" t="s">
        <v>76</v>
      </c>
    </row>
    <row r="35" spans="1:17" ht="14.25" customHeight="1">
      <c r="A35" s="168" t="s">
        <v>6226</v>
      </c>
      <c r="B35" s="210"/>
      <c r="C35" s="169" t="s">
        <v>6239</v>
      </c>
      <c r="D35" s="169"/>
      <c r="E35" s="169"/>
      <c r="F35" s="205"/>
      <c r="L35" s="215" t="s">
        <v>79</v>
      </c>
      <c r="M35" s="216"/>
      <c r="N35" s="217" t="s">
        <v>4</v>
      </c>
      <c r="O35" s="217" t="s">
        <v>80</v>
      </c>
    </row>
    <row r="36" spans="1:17" ht="14.25" customHeight="1">
      <c r="A36" s="168" t="s">
        <v>6240</v>
      </c>
      <c r="B36" s="210"/>
      <c r="C36" s="169" t="s">
        <v>6241</v>
      </c>
      <c r="D36" s="169"/>
      <c r="E36" s="169"/>
      <c r="F36" s="205"/>
      <c r="L36" s="215" t="s">
        <v>83</v>
      </c>
      <c r="M36" s="216"/>
      <c r="N36" s="217" t="s">
        <v>7</v>
      </c>
      <c r="O36" s="217" t="s">
        <v>84</v>
      </c>
    </row>
    <row r="37" spans="1:17" ht="14.25" customHeight="1">
      <c r="A37" s="181" t="s">
        <v>6242</v>
      </c>
      <c r="B37" s="218"/>
      <c r="C37" s="182" t="s">
        <v>6243</v>
      </c>
      <c r="D37" s="185"/>
      <c r="E37" s="185"/>
      <c r="F37" s="219"/>
      <c r="L37" s="220" t="s">
        <v>87</v>
      </c>
      <c r="M37" s="221"/>
      <c r="N37" s="222" t="s">
        <v>10</v>
      </c>
      <c r="O37" s="222" t="s">
        <v>88</v>
      </c>
    </row>
    <row r="38" spans="1:17" ht="14.25" customHeight="1"/>
    <row r="39" spans="1:17" ht="14.25" customHeight="1"/>
    <row r="40" spans="1:17" ht="14.25" customHeight="1" thickBot="1"/>
    <row r="41" spans="1:17" ht="14.25" customHeight="1" thickBot="1">
      <c r="A41" s="258" t="s">
        <v>6211</v>
      </c>
      <c r="B41" s="259"/>
      <c r="C41" s="134"/>
      <c r="D41" s="134"/>
      <c r="E41" s="134"/>
      <c r="F41" s="134"/>
      <c r="G41" s="135" t="s">
        <v>6244</v>
      </c>
      <c r="H41" s="258" t="s">
        <v>6211</v>
      </c>
      <c r="I41" s="259"/>
      <c r="J41" s="134"/>
      <c r="K41" s="134"/>
      <c r="L41" s="134"/>
      <c r="M41" s="134"/>
      <c r="Q41" s="135" t="s">
        <v>6245</v>
      </c>
    </row>
    <row r="42" spans="1:17" ht="14.25" customHeight="1">
      <c r="A42" s="223"/>
      <c r="B42" s="223"/>
      <c r="C42" s="134"/>
      <c r="D42" s="134"/>
      <c r="E42" s="134"/>
      <c r="F42" s="134"/>
      <c r="G42" s="135"/>
      <c r="I42" s="223"/>
      <c r="J42" s="223"/>
      <c r="K42" s="134"/>
      <c r="L42" s="134"/>
      <c r="M42" s="134"/>
      <c r="N42" s="134"/>
      <c r="O42" s="135"/>
    </row>
    <row r="43" spans="1:17" ht="14.25" customHeight="1">
      <c r="A43" s="223"/>
      <c r="B43" s="223"/>
      <c r="C43" s="134"/>
      <c r="D43" s="134"/>
      <c r="E43" s="134"/>
      <c r="F43" s="134"/>
      <c r="G43" s="135"/>
      <c r="I43" s="223"/>
      <c r="J43" s="223"/>
      <c r="K43" s="134"/>
      <c r="L43" s="134"/>
      <c r="M43" s="134"/>
      <c r="N43" s="134"/>
      <c r="O43" s="135"/>
    </row>
    <row r="44" spans="1:17" ht="13.5" customHeight="1" thickBot="1">
      <c r="D44" s="146"/>
      <c r="E44" s="146"/>
      <c r="F44" s="146"/>
    </row>
    <row r="45" spans="1:17" ht="12" customHeight="1" thickBot="1">
      <c r="H45" s="301" t="s">
        <v>6246</v>
      </c>
      <c r="I45" s="302"/>
      <c r="J45" s="302"/>
      <c r="K45" s="303"/>
      <c r="L45" s="303"/>
      <c r="M45" s="303"/>
      <c r="N45" s="303"/>
      <c r="O45" s="303"/>
      <c r="P45" s="304"/>
    </row>
    <row r="46" spans="1:17" ht="12" thickBot="1">
      <c r="H46" s="224" t="s">
        <v>52</v>
      </c>
      <c r="I46" s="292" t="s">
        <v>10</v>
      </c>
      <c r="J46" s="293"/>
      <c r="K46" s="294" t="s">
        <v>7</v>
      </c>
      <c r="L46" s="295"/>
      <c r="M46" s="296" t="s">
        <v>4</v>
      </c>
      <c r="N46" s="297"/>
      <c r="O46" s="298" t="s">
        <v>14</v>
      </c>
      <c r="P46" s="295"/>
    </row>
    <row r="47" spans="1:17" ht="12.75" customHeight="1">
      <c r="A47" s="314" t="s">
        <v>6247</v>
      </c>
      <c r="B47" s="315"/>
      <c r="C47" s="315"/>
      <c r="D47" s="315"/>
      <c r="E47" s="315"/>
      <c r="F47" s="315"/>
      <c r="G47" s="316"/>
      <c r="H47" s="320" t="s">
        <v>6248</v>
      </c>
      <c r="I47" s="322" t="s">
        <v>6249</v>
      </c>
      <c r="J47" s="323"/>
      <c r="K47" s="324" t="s">
        <v>6250</v>
      </c>
      <c r="L47" s="306"/>
      <c r="M47" s="305" t="s">
        <v>6251</v>
      </c>
      <c r="N47" s="306"/>
      <c r="O47" s="305" t="s">
        <v>6252</v>
      </c>
      <c r="P47" s="306"/>
    </row>
    <row r="48" spans="1:17" ht="13.5" customHeight="1" thickBot="1">
      <c r="A48" s="317"/>
      <c r="B48" s="318"/>
      <c r="C48" s="318"/>
      <c r="D48" s="318"/>
      <c r="E48" s="318"/>
      <c r="F48" s="318"/>
      <c r="G48" s="319"/>
      <c r="H48" s="321"/>
      <c r="I48" s="307" t="s">
        <v>88</v>
      </c>
      <c r="J48" s="308"/>
      <c r="K48" s="309" t="s">
        <v>84</v>
      </c>
      <c r="L48" s="310"/>
      <c r="M48" s="311" t="s">
        <v>80</v>
      </c>
      <c r="N48" s="310"/>
      <c r="O48" s="311" t="s">
        <v>76</v>
      </c>
      <c r="P48" s="310"/>
    </row>
    <row r="49" spans="1:17" s="226" customFormat="1" ht="13.5" customHeight="1">
      <c r="A49" s="325" t="s">
        <v>6253</v>
      </c>
      <c r="B49" s="327" t="s">
        <v>6254</v>
      </c>
      <c r="C49" s="328" t="s">
        <v>52</v>
      </c>
      <c r="D49" s="330" t="s">
        <v>6255</v>
      </c>
      <c r="E49" s="312" t="s">
        <v>6256</v>
      </c>
      <c r="F49" s="312" t="s">
        <v>6257</v>
      </c>
      <c r="G49" s="312" t="s">
        <v>6258</v>
      </c>
      <c r="H49" s="225"/>
      <c r="I49" s="331" t="s">
        <v>6259</v>
      </c>
      <c r="J49" s="331" t="s">
        <v>6260</v>
      </c>
      <c r="K49" s="333" t="s">
        <v>6259</v>
      </c>
      <c r="L49" s="334" t="s">
        <v>6260</v>
      </c>
      <c r="M49" s="333" t="s">
        <v>6259</v>
      </c>
      <c r="N49" s="334" t="s">
        <v>6260</v>
      </c>
      <c r="O49" s="333" t="s">
        <v>6259</v>
      </c>
      <c r="P49" s="334" t="s">
        <v>6260</v>
      </c>
      <c r="Q49" s="335" t="s">
        <v>6261</v>
      </c>
    </row>
    <row r="50" spans="1:17" s="226" customFormat="1" ht="13.5" customHeight="1" thickBot="1">
      <c r="A50" s="326"/>
      <c r="B50" s="307"/>
      <c r="C50" s="329"/>
      <c r="D50" s="308"/>
      <c r="E50" s="313"/>
      <c r="F50" s="313"/>
      <c r="G50" s="313"/>
      <c r="H50" s="227"/>
      <c r="I50" s="332"/>
      <c r="J50" s="332"/>
      <c r="K50" s="311"/>
      <c r="L50" s="310"/>
      <c r="M50" s="311"/>
      <c r="N50" s="310"/>
      <c r="O50" s="311"/>
      <c r="P50" s="310"/>
      <c r="Q50" s="336"/>
    </row>
    <row r="51" spans="1:17">
      <c r="A51" s="228" t="s">
        <v>6262</v>
      </c>
      <c r="B51" s="229" t="s">
        <v>6262</v>
      </c>
      <c r="C51" s="230" t="s">
        <v>3</v>
      </c>
      <c r="D51" s="231">
        <v>11</v>
      </c>
      <c r="E51" s="231"/>
      <c r="F51" s="232"/>
      <c r="G51" s="233"/>
      <c r="H51" s="227"/>
      <c r="I51" s="233"/>
      <c r="J51" s="233"/>
      <c r="K51" s="234"/>
      <c r="L51" s="235"/>
      <c r="M51" s="234"/>
      <c r="N51" s="235"/>
      <c r="O51" s="234"/>
      <c r="P51" s="235"/>
      <c r="Q51" s="233"/>
    </row>
    <row r="52" spans="1:17">
      <c r="A52" s="236" t="s">
        <v>6263</v>
      </c>
      <c r="B52" s="237" t="s">
        <v>6264</v>
      </c>
      <c r="C52" s="238" t="s">
        <v>6</v>
      </c>
      <c r="D52" s="239">
        <v>10</v>
      </c>
      <c r="E52" s="239"/>
      <c r="F52" s="240"/>
      <c r="G52" s="241"/>
      <c r="H52" s="227"/>
      <c r="I52" s="241"/>
      <c r="J52" s="241"/>
      <c r="K52" s="242"/>
      <c r="L52" s="243"/>
      <c r="M52" s="242"/>
      <c r="N52" s="243"/>
      <c r="O52" s="242"/>
      <c r="P52" s="243"/>
      <c r="Q52" s="241"/>
    </row>
    <row r="53" spans="1:17" ht="22.5">
      <c r="A53" s="236" t="s">
        <v>6265</v>
      </c>
      <c r="B53" s="237" t="s">
        <v>6266</v>
      </c>
      <c r="C53" s="238" t="s">
        <v>9</v>
      </c>
      <c r="D53" s="239">
        <v>9</v>
      </c>
      <c r="E53" s="239"/>
      <c r="F53" s="240"/>
      <c r="G53" s="241"/>
      <c r="H53" s="227"/>
      <c r="I53" s="241"/>
      <c r="J53" s="241"/>
      <c r="K53" s="242"/>
      <c r="L53" s="243"/>
      <c r="M53" s="242"/>
      <c r="N53" s="243"/>
      <c r="O53" s="242"/>
      <c r="P53" s="243"/>
      <c r="Q53" s="241"/>
    </row>
    <row r="54" spans="1:17" ht="22.5">
      <c r="A54" s="236" t="s">
        <v>6267</v>
      </c>
      <c r="B54" s="237" t="s">
        <v>6268</v>
      </c>
      <c r="C54" s="244" t="s">
        <v>13</v>
      </c>
      <c r="D54" s="239">
        <v>8</v>
      </c>
      <c r="E54" s="239"/>
      <c r="F54" s="240"/>
      <c r="G54" s="241"/>
      <c r="H54" s="227"/>
      <c r="I54" s="241"/>
      <c r="J54" s="241"/>
      <c r="K54" s="242"/>
      <c r="L54" s="243"/>
      <c r="M54" s="242"/>
      <c r="N54" s="243"/>
      <c r="O54" s="242"/>
      <c r="P54" s="243"/>
      <c r="Q54" s="241"/>
    </row>
    <row r="55" spans="1:17" ht="33.75">
      <c r="A55" s="236" t="s">
        <v>6269</v>
      </c>
      <c r="B55" s="237" t="s">
        <v>6270</v>
      </c>
      <c r="C55" s="244" t="s">
        <v>17</v>
      </c>
      <c r="D55" s="239">
        <v>7</v>
      </c>
      <c r="E55" s="239"/>
      <c r="F55" s="240"/>
      <c r="G55" s="241"/>
      <c r="H55" s="227"/>
      <c r="I55" s="241"/>
      <c r="J55" s="241"/>
      <c r="K55" s="242"/>
      <c r="L55" s="243"/>
      <c r="M55" s="242"/>
      <c r="N55" s="243"/>
      <c r="O55" s="242"/>
      <c r="P55" s="243"/>
      <c r="Q55" s="241"/>
    </row>
    <row r="56" spans="1:17" ht="33.75">
      <c r="A56" s="236" t="s">
        <v>6271</v>
      </c>
      <c r="B56" s="237" t="s">
        <v>6272</v>
      </c>
      <c r="C56" s="244" t="s">
        <v>18</v>
      </c>
      <c r="D56" s="239">
        <v>6</v>
      </c>
      <c r="E56" s="239"/>
      <c r="F56" s="240"/>
      <c r="G56" s="241"/>
      <c r="H56" s="227"/>
      <c r="I56" s="241"/>
      <c r="J56" s="241"/>
      <c r="K56" s="242"/>
      <c r="L56" s="243"/>
      <c r="M56" s="242"/>
      <c r="N56" s="243"/>
      <c r="O56" s="242"/>
      <c r="P56" s="243"/>
      <c r="Q56" s="241"/>
    </row>
    <row r="57" spans="1:17" ht="22.5">
      <c r="A57" s="236" t="s">
        <v>6273</v>
      </c>
      <c r="B57" s="237" t="s">
        <v>6274</v>
      </c>
      <c r="C57" s="238" t="s">
        <v>21</v>
      </c>
      <c r="D57" s="239">
        <v>5</v>
      </c>
      <c r="E57" s="239"/>
      <c r="F57" s="240"/>
      <c r="G57" s="241"/>
      <c r="H57" s="227"/>
      <c r="I57" s="241"/>
      <c r="J57" s="241"/>
      <c r="K57" s="242"/>
      <c r="L57" s="243"/>
      <c r="M57" s="242"/>
      <c r="N57" s="243"/>
      <c r="O57" s="242"/>
      <c r="P57" s="243"/>
      <c r="Q57" s="241"/>
    </row>
    <row r="58" spans="1:17" ht="22.5">
      <c r="A58" s="236" t="s">
        <v>6275</v>
      </c>
      <c r="B58" s="237" t="s">
        <v>6276</v>
      </c>
      <c r="C58" s="238" t="s">
        <v>24</v>
      </c>
      <c r="D58" s="239">
        <v>4</v>
      </c>
      <c r="E58" s="239"/>
      <c r="F58" s="240"/>
      <c r="G58" s="241"/>
      <c r="H58" s="227"/>
      <c r="I58" s="241"/>
      <c r="J58" s="241"/>
      <c r="K58" s="242"/>
      <c r="L58" s="243"/>
      <c r="M58" s="242"/>
      <c r="N58" s="243"/>
      <c r="O58" s="242"/>
      <c r="P58" s="243"/>
      <c r="Q58" s="241"/>
    </row>
    <row r="59" spans="1:17" ht="22.5">
      <c r="A59" s="236" t="s">
        <v>6277</v>
      </c>
      <c r="B59" s="237" t="s">
        <v>6278</v>
      </c>
      <c r="C59" s="238" t="s">
        <v>25</v>
      </c>
      <c r="D59" s="239">
        <v>3</v>
      </c>
      <c r="E59" s="239"/>
      <c r="F59" s="240"/>
      <c r="G59" s="241"/>
      <c r="H59" s="227"/>
      <c r="I59" s="241"/>
      <c r="J59" s="241"/>
      <c r="K59" s="242"/>
      <c r="L59" s="243"/>
      <c r="M59" s="242"/>
      <c r="N59" s="243"/>
      <c r="O59" s="242"/>
      <c r="P59" s="243"/>
      <c r="Q59" s="241"/>
    </row>
    <row r="60" spans="1:17">
      <c r="A60" s="236" t="s">
        <v>6279</v>
      </c>
      <c r="B60" s="237" t="s">
        <v>6280</v>
      </c>
      <c r="C60" s="238" t="s">
        <v>26</v>
      </c>
      <c r="D60" s="239">
        <v>2</v>
      </c>
      <c r="E60" s="239"/>
      <c r="F60" s="240"/>
      <c r="G60" s="241"/>
      <c r="H60" s="227"/>
      <c r="I60" s="241"/>
      <c r="J60" s="241"/>
      <c r="K60" s="242"/>
      <c r="L60" s="243"/>
      <c r="M60" s="242"/>
      <c r="N60" s="243"/>
      <c r="O60" s="242"/>
      <c r="P60" s="243"/>
      <c r="Q60" s="241"/>
    </row>
    <row r="61" spans="1:17">
      <c r="A61" s="236" t="s">
        <v>6281</v>
      </c>
      <c r="B61" s="237" t="s">
        <v>6281</v>
      </c>
      <c r="C61" s="238" t="s">
        <v>29</v>
      </c>
      <c r="D61" s="239">
        <v>1</v>
      </c>
      <c r="E61" s="239"/>
      <c r="F61" s="240"/>
      <c r="G61" s="241"/>
      <c r="H61" s="227"/>
      <c r="I61" s="241"/>
      <c r="J61" s="241"/>
      <c r="K61" s="242"/>
      <c r="L61" s="243"/>
      <c r="M61" s="242"/>
      <c r="N61" s="243"/>
      <c r="O61" s="242"/>
      <c r="P61" s="243"/>
      <c r="Q61" s="241"/>
    </row>
    <row r="62" spans="1:17" ht="45.75" thickBot="1">
      <c r="A62" s="245" t="s">
        <v>6282</v>
      </c>
      <c r="B62" s="246" t="s">
        <v>6283</v>
      </c>
      <c r="C62" s="247" t="s">
        <v>32</v>
      </c>
      <c r="D62" s="248">
        <v>0</v>
      </c>
      <c r="E62" s="248"/>
      <c r="F62" s="249"/>
      <c r="G62" s="250"/>
      <c r="H62" s="227"/>
      <c r="I62" s="250"/>
      <c r="J62" s="250"/>
      <c r="K62" s="251"/>
      <c r="L62" s="252"/>
      <c r="M62" s="251"/>
      <c r="N62" s="252"/>
      <c r="O62" s="251"/>
      <c r="P62" s="252"/>
      <c r="Q62" s="250"/>
    </row>
    <row r="63" spans="1:17" ht="27.75" customHeight="1" thickBot="1">
      <c r="H63" s="253" t="s">
        <v>6261</v>
      </c>
      <c r="I63" s="337"/>
      <c r="J63" s="338"/>
      <c r="K63" s="337"/>
      <c r="L63" s="338"/>
      <c r="M63" s="337"/>
      <c r="N63" s="338"/>
      <c r="O63" s="337"/>
      <c r="P63" s="338"/>
    </row>
    <row r="64" spans="1:17">
      <c r="H64" s="139"/>
    </row>
    <row r="65" spans="11:19" s="139" customFormat="1">
      <c r="K65" s="136"/>
      <c r="L65" s="136"/>
      <c r="M65" s="136"/>
      <c r="N65" s="136"/>
      <c r="O65" s="136"/>
      <c r="P65" s="136"/>
      <c r="Q65" s="136"/>
      <c r="R65" s="136"/>
      <c r="S65" s="136"/>
    </row>
    <row r="66" spans="11:19" s="139" customFormat="1">
      <c r="K66" s="136"/>
      <c r="L66" s="136"/>
      <c r="M66" s="136"/>
      <c r="N66" s="136"/>
      <c r="O66" s="136"/>
      <c r="P66" s="136"/>
      <c r="Q66" s="136"/>
      <c r="R66" s="136"/>
      <c r="S66" s="136"/>
    </row>
    <row r="67" spans="11:19" s="139" customFormat="1">
      <c r="K67" s="136"/>
      <c r="L67" s="136"/>
      <c r="M67" s="136"/>
      <c r="N67" s="136"/>
      <c r="O67" s="136"/>
      <c r="P67" s="136"/>
      <c r="Q67" s="136"/>
      <c r="R67" s="136"/>
      <c r="S67" s="136"/>
    </row>
    <row r="68" spans="11:19" s="139" customFormat="1">
      <c r="K68" s="136"/>
      <c r="L68" s="136"/>
      <c r="M68" s="136"/>
      <c r="N68" s="136"/>
      <c r="O68" s="136"/>
      <c r="P68" s="136"/>
      <c r="Q68" s="136"/>
      <c r="R68" s="136"/>
      <c r="S68" s="136"/>
    </row>
    <row r="69" spans="11:19" s="139" customFormat="1">
      <c r="K69" s="136"/>
      <c r="L69" s="136"/>
      <c r="M69" s="136"/>
      <c r="N69" s="136"/>
      <c r="O69" s="136"/>
      <c r="P69" s="136"/>
      <c r="Q69" s="136"/>
      <c r="R69" s="136"/>
      <c r="S69" s="136"/>
    </row>
    <row r="70" spans="11:19" s="139" customFormat="1">
      <c r="K70" s="136"/>
      <c r="L70" s="136"/>
      <c r="M70" s="136"/>
      <c r="N70" s="136"/>
      <c r="O70" s="136"/>
      <c r="P70" s="136"/>
      <c r="Q70" s="136"/>
      <c r="R70" s="136"/>
      <c r="S70" s="136"/>
    </row>
    <row r="71" spans="11:19" s="139" customFormat="1">
      <c r="K71" s="136"/>
      <c r="L71" s="136"/>
      <c r="M71" s="136"/>
      <c r="N71" s="136"/>
      <c r="O71" s="136"/>
      <c r="P71" s="136"/>
      <c r="Q71" s="136"/>
      <c r="R71" s="136"/>
      <c r="S71" s="136"/>
    </row>
    <row r="72" spans="11:19" s="139" customFormat="1">
      <c r="K72" s="136"/>
      <c r="L72" s="136"/>
      <c r="M72" s="136"/>
      <c r="N72" s="136"/>
      <c r="O72" s="136"/>
      <c r="P72" s="136"/>
      <c r="Q72" s="136"/>
      <c r="R72" s="136"/>
      <c r="S72" s="136"/>
    </row>
    <row r="73" spans="11:19" s="139" customFormat="1">
      <c r="K73" s="136"/>
      <c r="L73" s="136"/>
      <c r="M73" s="136"/>
      <c r="N73" s="136"/>
      <c r="O73" s="136"/>
      <c r="P73" s="136"/>
      <c r="Q73" s="136"/>
      <c r="R73" s="136"/>
      <c r="S73" s="136"/>
    </row>
    <row r="74" spans="11:19" s="139" customFormat="1">
      <c r="K74" s="136"/>
      <c r="L74" s="136"/>
      <c r="M74" s="136"/>
      <c r="N74" s="136"/>
      <c r="O74" s="136"/>
      <c r="P74" s="136"/>
      <c r="Q74" s="136"/>
      <c r="R74" s="136"/>
      <c r="S74" s="136"/>
    </row>
    <row r="75" spans="11:19" s="139" customFormat="1">
      <c r="K75" s="136"/>
      <c r="L75" s="136"/>
      <c r="M75" s="136"/>
      <c r="N75" s="136"/>
      <c r="O75" s="136"/>
      <c r="P75" s="136"/>
      <c r="Q75" s="136"/>
      <c r="R75" s="136"/>
      <c r="S75" s="136"/>
    </row>
    <row r="76" spans="11:19" s="139" customFormat="1">
      <c r="K76" s="136"/>
      <c r="L76" s="136"/>
      <c r="M76" s="136"/>
      <c r="N76" s="136"/>
      <c r="O76" s="136"/>
      <c r="P76" s="136"/>
      <c r="Q76" s="136"/>
      <c r="R76" s="136"/>
      <c r="S76" s="136"/>
    </row>
    <row r="77" spans="11:19" s="154" customFormat="1"/>
    <row r="78" spans="11:19">
      <c r="K78" s="191"/>
      <c r="L78" s="191"/>
      <c r="M78" s="191"/>
      <c r="N78" s="191"/>
      <c r="O78" s="191"/>
      <c r="P78" s="191"/>
      <c r="Q78" s="191"/>
    </row>
    <row r="79" spans="11:19" s="139" customFormat="1">
      <c r="K79" s="136"/>
      <c r="L79" s="136"/>
      <c r="M79" s="136"/>
      <c r="N79" s="136"/>
      <c r="O79" s="136"/>
      <c r="P79" s="136"/>
      <c r="Q79" s="136"/>
    </row>
    <row r="80" spans="11:19" s="139" customFormat="1">
      <c r="K80" s="136"/>
      <c r="L80" s="136"/>
      <c r="M80" s="136"/>
      <c r="N80" s="136"/>
      <c r="O80" s="136"/>
      <c r="P80" s="136"/>
      <c r="Q80" s="136"/>
    </row>
    <row r="81" spans="11:17" s="139" customFormat="1">
      <c r="K81" s="136"/>
      <c r="L81" s="136"/>
      <c r="M81" s="136"/>
      <c r="N81" s="136"/>
      <c r="O81" s="136"/>
      <c r="P81" s="136"/>
      <c r="Q81" s="136"/>
    </row>
    <row r="82" spans="11:17" s="139" customFormat="1">
      <c r="K82" s="136"/>
      <c r="L82" s="136"/>
      <c r="M82" s="136"/>
      <c r="N82" s="136"/>
      <c r="O82" s="136"/>
      <c r="P82" s="136"/>
      <c r="Q82" s="136"/>
    </row>
    <row r="83" spans="11:17" s="139" customFormat="1">
      <c r="K83" s="136"/>
      <c r="L83" s="136"/>
      <c r="M83" s="136"/>
      <c r="N83" s="136"/>
      <c r="O83" s="136"/>
      <c r="P83" s="136"/>
      <c r="Q83" s="136"/>
    </row>
    <row r="84" spans="11:17" s="139" customFormat="1">
      <c r="K84" s="136"/>
      <c r="L84" s="136"/>
      <c r="M84" s="136"/>
      <c r="N84" s="136"/>
      <c r="O84" s="136"/>
      <c r="P84" s="136"/>
      <c r="Q84" s="136"/>
    </row>
    <row r="85" spans="11:17" s="139" customFormat="1">
      <c r="K85" s="136"/>
      <c r="L85" s="136"/>
      <c r="M85" s="136"/>
      <c r="N85" s="136"/>
      <c r="O85" s="136"/>
      <c r="P85" s="136"/>
      <c r="Q85" s="136"/>
    </row>
    <row r="86" spans="11:17" s="139" customFormat="1">
      <c r="K86" s="136"/>
      <c r="L86" s="136"/>
      <c r="M86" s="136"/>
      <c r="N86" s="136"/>
      <c r="O86" s="136"/>
      <c r="P86" s="136"/>
      <c r="Q86" s="136"/>
    </row>
    <row r="87" spans="11:17" s="139" customFormat="1">
      <c r="K87" s="136"/>
      <c r="L87" s="136"/>
      <c r="M87" s="136"/>
      <c r="N87" s="136"/>
      <c r="O87" s="136"/>
      <c r="P87" s="136"/>
      <c r="Q87" s="136"/>
    </row>
    <row r="88" spans="11:17" s="139" customFormat="1">
      <c r="K88" s="136"/>
      <c r="L88" s="136"/>
      <c r="M88" s="136"/>
      <c r="N88" s="136"/>
      <c r="O88" s="136"/>
      <c r="P88" s="136"/>
      <c r="Q88" s="136"/>
    </row>
    <row r="89" spans="11:17" s="139" customFormat="1">
      <c r="K89" s="136"/>
      <c r="L89" s="136"/>
      <c r="M89" s="136"/>
      <c r="N89" s="136"/>
      <c r="O89" s="136"/>
      <c r="P89" s="136"/>
      <c r="Q89" s="136"/>
    </row>
    <row r="90" spans="11:17" s="139" customFormat="1">
      <c r="K90" s="136"/>
      <c r="L90" s="136"/>
      <c r="M90" s="136"/>
      <c r="N90" s="136"/>
      <c r="O90" s="136"/>
      <c r="P90" s="136"/>
      <c r="Q90" s="136"/>
    </row>
  </sheetData>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62"/>
  <sheetViews>
    <sheetView workbookViewId="0">
      <selection activeCell="B25" sqref="B25"/>
    </sheetView>
  </sheetViews>
  <sheetFormatPr baseColWidth="10" defaultRowHeight="15"/>
  <cols>
    <col min="1" max="1" width="20.85546875" customWidth="1"/>
    <col min="3" max="3" width="20.28515625" customWidth="1"/>
    <col min="4" max="4" width="26.7109375" customWidth="1"/>
    <col min="5" max="5" width="20.140625" customWidth="1"/>
    <col min="6" max="6" width="34.5703125" customWidth="1"/>
  </cols>
  <sheetData>
    <row r="1" spans="1:6">
      <c r="A1" t="s">
        <v>151</v>
      </c>
      <c r="B1" s="118" t="s">
        <v>150</v>
      </c>
      <c r="C1" t="s">
        <v>152</v>
      </c>
      <c r="D1" t="s">
        <v>153</v>
      </c>
      <c r="E1" t="s">
        <v>154</v>
      </c>
      <c r="F1" t="s">
        <v>155</v>
      </c>
    </row>
    <row r="2" spans="1:6">
      <c r="A2" t="s">
        <v>3544</v>
      </c>
      <c r="B2" s="118">
        <v>29621</v>
      </c>
      <c r="C2" t="s">
        <v>296</v>
      </c>
      <c r="D2" t="s">
        <v>157</v>
      </c>
    </row>
    <row r="3" spans="1:6">
      <c r="A3" t="s">
        <v>5900</v>
      </c>
      <c r="B3" s="118">
        <v>41522</v>
      </c>
      <c r="C3" t="s">
        <v>5901</v>
      </c>
      <c r="D3" t="s">
        <v>157</v>
      </c>
    </row>
    <row r="4" spans="1:6">
      <c r="A4" t="s">
        <v>156</v>
      </c>
      <c r="B4" s="118">
        <v>2899</v>
      </c>
      <c r="D4" t="s">
        <v>157</v>
      </c>
    </row>
    <row r="5" spans="1:6">
      <c r="A5" t="s">
        <v>4209</v>
      </c>
      <c r="B5" s="118">
        <v>30121</v>
      </c>
      <c r="C5" t="s">
        <v>4210</v>
      </c>
      <c r="D5" t="s">
        <v>157</v>
      </c>
    </row>
    <row r="6" spans="1:6">
      <c r="A6" t="s">
        <v>2712</v>
      </c>
      <c r="B6" s="118">
        <v>19194</v>
      </c>
      <c r="D6" t="s">
        <v>157</v>
      </c>
    </row>
    <row r="7" spans="1:6">
      <c r="A7" t="s">
        <v>1447</v>
      </c>
      <c r="B7" s="118">
        <v>2781</v>
      </c>
      <c r="C7" t="s">
        <v>1448</v>
      </c>
      <c r="D7" t="s">
        <v>157</v>
      </c>
    </row>
    <row r="8" spans="1:6">
      <c r="A8" t="s">
        <v>2818</v>
      </c>
      <c r="B8" s="118">
        <v>23980</v>
      </c>
      <c r="C8" t="s">
        <v>2819</v>
      </c>
      <c r="D8" t="s">
        <v>157</v>
      </c>
    </row>
    <row r="9" spans="1:6">
      <c r="A9" t="s">
        <v>950</v>
      </c>
      <c r="B9" s="118">
        <v>21532</v>
      </c>
      <c r="C9" t="s">
        <v>951</v>
      </c>
      <c r="D9" t="s">
        <v>157</v>
      </c>
    </row>
    <row r="10" spans="1:6">
      <c r="A10" t="s">
        <v>2996</v>
      </c>
      <c r="B10" s="118">
        <v>24482</v>
      </c>
      <c r="C10" t="s">
        <v>2997</v>
      </c>
      <c r="D10" t="s">
        <v>157</v>
      </c>
    </row>
    <row r="11" spans="1:6">
      <c r="A11" t="s">
        <v>386</v>
      </c>
      <c r="B11" s="118">
        <v>19250</v>
      </c>
      <c r="D11" t="s">
        <v>157</v>
      </c>
    </row>
    <row r="12" spans="1:6">
      <c r="A12" t="s">
        <v>2521</v>
      </c>
      <c r="B12" s="118">
        <v>19184</v>
      </c>
      <c r="D12" t="s">
        <v>157</v>
      </c>
    </row>
    <row r="13" spans="1:6">
      <c r="A13" t="s">
        <v>949</v>
      </c>
      <c r="B13" s="118">
        <v>21535</v>
      </c>
      <c r="C13" t="s">
        <v>747</v>
      </c>
      <c r="D13" t="s">
        <v>157</v>
      </c>
    </row>
    <row r="14" spans="1:6">
      <c r="A14" t="s">
        <v>947</v>
      </c>
      <c r="B14" s="118">
        <v>21542</v>
      </c>
      <c r="C14" t="s">
        <v>948</v>
      </c>
      <c r="D14" t="s">
        <v>157</v>
      </c>
    </row>
    <row r="15" spans="1:6">
      <c r="A15" t="s">
        <v>5578</v>
      </c>
      <c r="B15" s="118">
        <v>35597</v>
      </c>
      <c r="C15" t="s">
        <v>5485</v>
      </c>
      <c r="D15" t="s">
        <v>157</v>
      </c>
    </row>
    <row r="16" spans="1:6">
      <c r="A16" t="s">
        <v>2360</v>
      </c>
      <c r="B16" s="118">
        <v>3620</v>
      </c>
      <c r="C16" t="s">
        <v>1274</v>
      </c>
      <c r="D16" t="s">
        <v>157</v>
      </c>
    </row>
    <row r="17" spans="1:6">
      <c r="A17" t="s">
        <v>2547</v>
      </c>
      <c r="B17" s="118">
        <v>25393</v>
      </c>
      <c r="C17" t="s">
        <v>2536</v>
      </c>
      <c r="D17" t="s">
        <v>157</v>
      </c>
    </row>
    <row r="18" spans="1:6">
      <c r="A18" t="s">
        <v>2578</v>
      </c>
      <c r="B18" s="118">
        <v>25292</v>
      </c>
      <c r="C18" t="s">
        <v>2579</v>
      </c>
      <c r="D18" t="s">
        <v>168</v>
      </c>
    </row>
    <row r="19" spans="1:6">
      <c r="A19" t="s">
        <v>1449</v>
      </c>
      <c r="B19" s="118">
        <v>2941</v>
      </c>
      <c r="C19" t="s">
        <v>1450</v>
      </c>
      <c r="D19" t="s">
        <v>157</v>
      </c>
    </row>
    <row r="20" spans="1:6">
      <c r="A20" t="s">
        <v>4110</v>
      </c>
      <c r="B20" s="118">
        <v>3782</v>
      </c>
      <c r="C20" t="s">
        <v>4111</v>
      </c>
      <c r="D20" t="s">
        <v>157</v>
      </c>
    </row>
    <row r="21" spans="1:6">
      <c r="A21" t="s">
        <v>3329</v>
      </c>
      <c r="B21" s="118">
        <v>29273</v>
      </c>
      <c r="C21" t="s">
        <v>1278</v>
      </c>
      <c r="D21" t="s">
        <v>157</v>
      </c>
    </row>
    <row r="22" spans="1:6">
      <c r="A22" t="s">
        <v>3975</v>
      </c>
      <c r="B22" s="118">
        <v>4325</v>
      </c>
      <c r="C22" t="s">
        <v>3062</v>
      </c>
      <c r="D22" t="s">
        <v>157</v>
      </c>
    </row>
    <row r="23" spans="1:6">
      <c r="A23" t="s">
        <v>5602</v>
      </c>
      <c r="B23" s="118">
        <v>35712</v>
      </c>
      <c r="C23" t="s">
        <v>5603</v>
      </c>
      <c r="D23" t="s">
        <v>157</v>
      </c>
    </row>
    <row r="24" spans="1:6">
      <c r="A24" t="s">
        <v>3691</v>
      </c>
      <c r="B24" s="118">
        <v>21544</v>
      </c>
      <c r="C24" t="s">
        <v>2539</v>
      </c>
      <c r="D24" t="s">
        <v>157</v>
      </c>
    </row>
    <row r="25" spans="1:6">
      <c r="A25" t="s">
        <v>5902</v>
      </c>
      <c r="B25" s="118">
        <v>41525</v>
      </c>
      <c r="C25" t="s">
        <v>3497</v>
      </c>
      <c r="D25" t="s">
        <v>168</v>
      </c>
    </row>
    <row r="26" spans="1:6">
      <c r="A26" t="s">
        <v>4157</v>
      </c>
      <c r="B26" s="118">
        <v>3667</v>
      </c>
      <c r="C26" t="s">
        <v>496</v>
      </c>
      <c r="D26" t="s">
        <v>157</v>
      </c>
    </row>
    <row r="27" spans="1:6">
      <c r="A27" t="s">
        <v>4158</v>
      </c>
      <c r="B27" s="118">
        <v>3666</v>
      </c>
      <c r="C27" t="s">
        <v>4159</v>
      </c>
      <c r="D27" t="s">
        <v>168</v>
      </c>
    </row>
    <row r="28" spans="1:6">
      <c r="A28" t="s">
        <v>6079</v>
      </c>
      <c r="B28" s="118">
        <v>42727</v>
      </c>
      <c r="C28" t="s">
        <v>6080</v>
      </c>
      <c r="D28" t="s">
        <v>157</v>
      </c>
    </row>
    <row r="29" spans="1:6">
      <c r="A29" t="s">
        <v>1451</v>
      </c>
      <c r="B29" s="118">
        <v>5151</v>
      </c>
      <c r="C29" t="s">
        <v>1452</v>
      </c>
      <c r="D29" t="s">
        <v>157</v>
      </c>
    </row>
    <row r="30" spans="1:6">
      <c r="A30" t="s">
        <v>1453</v>
      </c>
      <c r="B30" s="118">
        <v>5127</v>
      </c>
      <c r="C30" t="s">
        <v>1454</v>
      </c>
      <c r="D30" t="s">
        <v>157</v>
      </c>
    </row>
    <row r="31" spans="1:6">
      <c r="A31" t="s">
        <v>5201</v>
      </c>
      <c r="B31" s="118">
        <v>851</v>
      </c>
      <c r="D31" t="s">
        <v>168</v>
      </c>
      <c r="E31">
        <v>23122</v>
      </c>
      <c r="F31" t="s">
        <v>3053</v>
      </c>
    </row>
    <row r="32" spans="1:6">
      <c r="A32" t="s">
        <v>5228</v>
      </c>
      <c r="B32" s="118">
        <v>2945</v>
      </c>
      <c r="C32" t="s">
        <v>1463</v>
      </c>
      <c r="D32" t="s">
        <v>157</v>
      </c>
      <c r="E32">
        <v>5127</v>
      </c>
      <c r="F32" t="s">
        <v>1453</v>
      </c>
    </row>
    <row r="33" spans="1:4">
      <c r="A33" t="s">
        <v>378</v>
      </c>
      <c r="B33" s="118">
        <v>19235</v>
      </c>
      <c r="C33" t="s">
        <v>379</v>
      </c>
      <c r="D33" t="s">
        <v>157</v>
      </c>
    </row>
    <row r="34" spans="1:4">
      <c r="A34" t="s">
        <v>5113</v>
      </c>
      <c r="B34" s="118">
        <v>3985</v>
      </c>
      <c r="C34" t="s">
        <v>1508</v>
      </c>
      <c r="D34" t="s">
        <v>157</v>
      </c>
    </row>
    <row r="35" spans="1:4">
      <c r="A35" t="s">
        <v>3421</v>
      </c>
      <c r="B35" s="118">
        <v>29471</v>
      </c>
      <c r="C35" t="s">
        <v>3422</v>
      </c>
      <c r="D35" t="s">
        <v>157</v>
      </c>
    </row>
    <row r="36" spans="1:4">
      <c r="A36" t="s">
        <v>5388</v>
      </c>
      <c r="B36" s="118">
        <v>34989</v>
      </c>
      <c r="C36" t="s">
        <v>5389</v>
      </c>
      <c r="D36" t="s">
        <v>157</v>
      </c>
    </row>
    <row r="37" spans="1:4">
      <c r="A37" t="s">
        <v>2831</v>
      </c>
      <c r="B37" s="118">
        <v>24013</v>
      </c>
      <c r="C37" t="s">
        <v>2450</v>
      </c>
      <c r="D37" t="s">
        <v>157</v>
      </c>
    </row>
    <row r="38" spans="1:4">
      <c r="A38" t="s">
        <v>5767</v>
      </c>
      <c r="B38" s="118">
        <v>39773</v>
      </c>
      <c r="C38" t="s">
        <v>5768</v>
      </c>
      <c r="D38" t="s">
        <v>168</v>
      </c>
    </row>
    <row r="39" spans="1:4">
      <c r="A39" t="s">
        <v>4833</v>
      </c>
      <c r="B39" s="118">
        <v>567</v>
      </c>
      <c r="C39" t="s">
        <v>1508</v>
      </c>
      <c r="D39" t="s">
        <v>157</v>
      </c>
    </row>
    <row r="40" spans="1:4">
      <c r="A40" t="s">
        <v>3423</v>
      </c>
      <c r="B40" s="118">
        <v>29466</v>
      </c>
      <c r="C40" t="s">
        <v>3424</v>
      </c>
      <c r="D40" t="s">
        <v>168</v>
      </c>
    </row>
    <row r="41" spans="1:4">
      <c r="A41" t="s">
        <v>3541</v>
      </c>
      <c r="B41" s="118">
        <v>29614</v>
      </c>
      <c r="C41" t="s">
        <v>3542</v>
      </c>
      <c r="D41" t="s">
        <v>157</v>
      </c>
    </row>
    <row r="42" spans="1:4">
      <c r="A42" t="s">
        <v>2998</v>
      </c>
      <c r="B42" s="118">
        <v>24486</v>
      </c>
      <c r="C42" t="s">
        <v>1035</v>
      </c>
      <c r="D42" t="s">
        <v>157</v>
      </c>
    </row>
    <row r="43" spans="1:4">
      <c r="A43" t="s">
        <v>1156</v>
      </c>
      <c r="B43" s="118">
        <v>24014</v>
      </c>
      <c r="C43" t="s">
        <v>1157</v>
      </c>
      <c r="D43" t="s">
        <v>168</v>
      </c>
    </row>
    <row r="44" spans="1:4">
      <c r="A44" t="s">
        <v>4590</v>
      </c>
      <c r="B44" s="118">
        <v>31132</v>
      </c>
      <c r="C44" t="s">
        <v>733</v>
      </c>
      <c r="D44" t="s">
        <v>168</v>
      </c>
    </row>
    <row r="45" spans="1:4">
      <c r="A45" t="s">
        <v>1075</v>
      </c>
      <c r="B45" s="118">
        <v>23138</v>
      </c>
      <c r="C45" t="s">
        <v>1076</v>
      </c>
      <c r="D45" t="s">
        <v>157</v>
      </c>
    </row>
    <row r="46" spans="1:4">
      <c r="A46" t="s">
        <v>1455</v>
      </c>
      <c r="B46" s="118">
        <v>2800</v>
      </c>
      <c r="C46" t="s">
        <v>1456</v>
      </c>
      <c r="D46" t="s">
        <v>157</v>
      </c>
    </row>
    <row r="47" spans="1:4">
      <c r="A47" t="s">
        <v>3425</v>
      </c>
      <c r="B47" s="118">
        <v>29476</v>
      </c>
      <c r="C47" t="s">
        <v>3426</v>
      </c>
      <c r="D47" t="s">
        <v>168</v>
      </c>
    </row>
    <row r="48" spans="1:4">
      <c r="A48" t="s">
        <v>2999</v>
      </c>
      <c r="B48" s="118">
        <v>24487</v>
      </c>
      <c r="C48" t="s">
        <v>3000</v>
      </c>
      <c r="D48" t="s">
        <v>157</v>
      </c>
    </row>
    <row r="49" spans="1:4">
      <c r="A49" t="s">
        <v>4906</v>
      </c>
      <c r="B49" s="118">
        <v>1032</v>
      </c>
      <c r="C49" t="s">
        <v>4907</v>
      </c>
      <c r="D49" t="s">
        <v>168</v>
      </c>
    </row>
    <row r="50" spans="1:4">
      <c r="A50" t="s">
        <v>4904</v>
      </c>
      <c r="B50" s="118">
        <v>1033</v>
      </c>
      <c r="C50" t="s">
        <v>4905</v>
      </c>
      <c r="D50" t="s">
        <v>157</v>
      </c>
    </row>
    <row r="51" spans="1:4">
      <c r="A51" t="s">
        <v>5576</v>
      </c>
      <c r="B51" s="118">
        <v>35595</v>
      </c>
      <c r="C51" t="s">
        <v>2858</v>
      </c>
      <c r="D51" t="s">
        <v>157</v>
      </c>
    </row>
    <row r="52" spans="1:4">
      <c r="A52" t="s">
        <v>5412</v>
      </c>
      <c r="B52" s="118">
        <v>35010</v>
      </c>
      <c r="C52" t="s">
        <v>5413</v>
      </c>
      <c r="D52" t="s">
        <v>168</v>
      </c>
    </row>
    <row r="53" spans="1:4">
      <c r="A53" t="s">
        <v>1457</v>
      </c>
      <c r="B53" s="118">
        <v>2902</v>
      </c>
      <c r="C53" t="s">
        <v>1458</v>
      </c>
      <c r="D53" t="s">
        <v>157</v>
      </c>
    </row>
    <row r="54" spans="1:4">
      <c r="A54" t="s">
        <v>946</v>
      </c>
      <c r="B54" s="118">
        <v>21547</v>
      </c>
      <c r="C54" t="s">
        <v>633</v>
      </c>
      <c r="D54" t="s">
        <v>157</v>
      </c>
    </row>
    <row r="55" spans="1:4">
      <c r="A55" t="s">
        <v>2820</v>
      </c>
      <c r="B55" s="118">
        <v>23981</v>
      </c>
      <c r="C55" t="s">
        <v>2667</v>
      </c>
      <c r="D55" t="s">
        <v>157</v>
      </c>
    </row>
    <row r="56" spans="1:4">
      <c r="A56" t="s">
        <v>3067</v>
      </c>
      <c r="B56" s="118">
        <v>23218</v>
      </c>
      <c r="C56" t="s">
        <v>3068</v>
      </c>
      <c r="D56" t="s">
        <v>168</v>
      </c>
    </row>
    <row r="57" spans="1:4">
      <c r="A57" t="s">
        <v>3001</v>
      </c>
      <c r="B57" s="118">
        <v>24489</v>
      </c>
      <c r="C57" t="s">
        <v>2419</v>
      </c>
      <c r="D57" t="s">
        <v>157</v>
      </c>
    </row>
    <row r="58" spans="1:4">
      <c r="A58" t="s">
        <v>4601</v>
      </c>
      <c r="B58" s="118">
        <v>23982</v>
      </c>
      <c r="C58" t="s">
        <v>299</v>
      </c>
      <c r="D58" t="s">
        <v>168</v>
      </c>
    </row>
    <row r="59" spans="1:4">
      <c r="A59" t="s">
        <v>4359</v>
      </c>
      <c r="B59" s="118">
        <v>30534</v>
      </c>
      <c r="C59" t="s">
        <v>4360</v>
      </c>
      <c r="D59" t="s">
        <v>157</v>
      </c>
    </row>
    <row r="60" spans="1:4">
      <c r="A60" t="s">
        <v>3427</v>
      </c>
      <c r="B60" s="118">
        <v>29465</v>
      </c>
      <c r="C60" t="s">
        <v>3428</v>
      </c>
      <c r="D60" t="s">
        <v>157</v>
      </c>
    </row>
    <row r="61" spans="1:4">
      <c r="A61" t="s">
        <v>1284</v>
      </c>
      <c r="B61" s="118">
        <v>25441</v>
      </c>
      <c r="C61" t="s">
        <v>1285</v>
      </c>
      <c r="D61" t="s">
        <v>157</v>
      </c>
    </row>
    <row r="62" spans="1:4">
      <c r="A62" t="s">
        <v>715</v>
      </c>
      <c r="B62" s="118">
        <v>23170</v>
      </c>
      <c r="C62" t="s">
        <v>716</v>
      </c>
      <c r="D62" t="s">
        <v>157</v>
      </c>
    </row>
    <row r="63" spans="1:4">
      <c r="A63" t="s">
        <v>1459</v>
      </c>
      <c r="B63" s="118">
        <v>3171</v>
      </c>
      <c r="C63" t="s">
        <v>1460</v>
      </c>
      <c r="D63" t="s">
        <v>157</v>
      </c>
    </row>
    <row r="64" spans="1:4">
      <c r="A64" t="s">
        <v>3689</v>
      </c>
      <c r="B64" s="118">
        <v>21551</v>
      </c>
      <c r="C64" t="s">
        <v>3690</v>
      </c>
      <c r="D64" t="s">
        <v>157</v>
      </c>
    </row>
    <row r="65" spans="1:4">
      <c r="A65" t="s">
        <v>1461</v>
      </c>
      <c r="B65" s="118">
        <v>320</v>
      </c>
      <c r="C65" t="s">
        <v>474</v>
      </c>
      <c r="D65" t="s">
        <v>157</v>
      </c>
    </row>
    <row r="66" spans="1:4">
      <c r="A66" t="s">
        <v>944</v>
      </c>
      <c r="B66" s="118">
        <v>21553</v>
      </c>
      <c r="C66" t="s">
        <v>945</v>
      </c>
      <c r="D66" t="s">
        <v>157</v>
      </c>
    </row>
    <row r="67" spans="1:4">
      <c r="A67" t="s">
        <v>4208</v>
      </c>
      <c r="B67" s="118">
        <v>30127</v>
      </c>
      <c r="C67" t="s">
        <v>296</v>
      </c>
      <c r="D67" t="s">
        <v>157</v>
      </c>
    </row>
    <row r="68" spans="1:4">
      <c r="A68" t="s">
        <v>5019</v>
      </c>
      <c r="B68" s="118">
        <v>798</v>
      </c>
      <c r="C68" t="s">
        <v>1746</v>
      </c>
      <c r="D68" t="s">
        <v>157</v>
      </c>
    </row>
    <row r="69" spans="1:4">
      <c r="A69" t="s">
        <v>4589</v>
      </c>
      <c r="B69" s="118">
        <v>31131</v>
      </c>
      <c r="C69" t="s">
        <v>3562</v>
      </c>
      <c r="D69" t="s">
        <v>168</v>
      </c>
    </row>
    <row r="70" spans="1:4">
      <c r="A70" t="s">
        <v>4616</v>
      </c>
      <c r="B70" s="118">
        <v>4522</v>
      </c>
      <c r="C70" t="s">
        <v>4617</v>
      </c>
      <c r="D70" t="s">
        <v>168</v>
      </c>
    </row>
    <row r="71" spans="1:4">
      <c r="A71" t="s">
        <v>942</v>
      </c>
      <c r="B71" s="118">
        <v>21557</v>
      </c>
      <c r="C71" t="s">
        <v>943</v>
      </c>
      <c r="D71" t="s">
        <v>157</v>
      </c>
    </row>
    <row r="72" spans="1:4">
      <c r="A72" t="s">
        <v>542</v>
      </c>
      <c r="B72" s="118">
        <v>4559</v>
      </c>
      <c r="C72" t="s">
        <v>531</v>
      </c>
      <c r="D72" t="s">
        <v>157</v>
      </c>
    </row>
    <row r="73" spans="1:4">
      <c r="A73" t="s">
        <v>4646</v>
      </c>
      <c r="B73" s="118">
        <v>4462</v>
      </c>
      <c r="C73" t="s">
        <v>4000</v>
      </c>
      <c r="D73" t="s">
        <v>157</v>
      </c>
    </row>
    <row r="74" spans="1:4">
      <c r="A74" t="s">
        <v>4647</v>
      </c>
      <c r="B74" s="118">
        <v>4461</v>
      </c>
      <c r="C74" t="s">
        <v>3944</v>
      </c>
      <c r="D74" t="s">
        <v>168</v>
      </c>
    </row>
    <row r="75" spans="1:4">
      <c r="A75" t="s">
        <v>940</v>
      </c>
      <c r="B75" s="118">
        <v>21560</v>
      </c>
      <c r="C75" t="s">
        <v>941</v>
      </c>
      <c r="D75" t="s">
        <v>157</v>
      </c>
    </row>
    <row r="76" spans="1:4">
      <c r="A76" t="s">
        <v>2300</v>
      </c>
      <c r="B76" s="118">
        <v>674</v>
      </c>
      <c r="C76" t="s">
        <v>1800</v>
      </c>
      <c r="D76" t="s">
        <v>157</v>
      </c>
    </row>
    <row r="77" spans="1:4">
      <c r="A77" t="s">
        <v>2301</v>
      </c>
      <c r="B77" s="118">
        <v>669</v>
      </c>
      <c r="D77" t="s">
        <v>168</v>
      </c>
    </row>
    <row r="78" spans="1:4">
      <c r="A78" t="s">
        <v>4481</v>
      </c>
      <c r="B78" s="118">
        <v>30870</v>
      </c>
      <c r="C78" t="s">
        <v>2545</v>
      </c>
      <c r="D78" t="s">
        <v>157</v>
      </c>
    </row>
    <row r="79" spans="1:4">
      <c r="A79" t="s">
        <v>4473</v>
      </c>
      <c r="B79" s="118">
        <v>30803</v>
      </c>
      <c r="C79" t="s">
        <v>4474</v>
      </c>
      <c r="D79" t="s">
        <v>168</v>
      </c>
    </row>
    <row r="80" spans="1:4">
      <c r="A80" t="s">
        <v>4155</v>
      </c>
      <c r="B80" s="118">
        <v>3674</v>
      </c>
      <c r="C80" t="s">
        <v>4156</v>
      </c>
      <c r="D80" t="s">
        <v>168</v>
      </c>
    </row>
    <row r="81" spans="1:6">
      <c r="A81" t="s">
        <v>5142</v>
      </c>
      <c r="B81" s="118">
        <v>32836</v>
      </c>
      <c r="C81" t="s">
        <v>5143</v>
      </c>
      <c r="D81" t="s">
        <v>157</v>
      </c>
    </row>
    <row r="82" spans="1:6">
      <c r="A82" t="s">
        <v>5202</v>
      </c>
      <c r="B82" s="118">
        <v>3675</v>
      </c>
      <c r="C82" t="s">
        <v>5143</v>
      </c>
      <c r="D82" t="s">
        <v>157</v>
      </c>
      <c r="E82">
        <v>32836</v>
      </c>
      <c r="F82" t="s">
        <v>5142</v>
      </c>
    </row>
    <row r="83" spans="1:6">
      <c r="A83" t="s">
        <v>4846</v>
      </c>
      <c r="B83" s="118">
        <v>555</v>
      </c>
      <c r="C83" t="s">
        <v>1508</v>
      </c>
      <c r="D83" t="s">
        <v>157</v>
      </c>
    </row>
    <row r="84" spans="1:6">
      <c r="A84" t="s">
        <v>4629</v>
      </c>
      <c r="B84" s="118">
        <v>4504</v>
      </c>
      <c r="C84" t="s">
        <v>1152</v>
      </c>
      <c r="D84" t="s">
        <v>157</v>
      </c>
    </row>
    <row r="85" spans="1:6">
      <c r="A85" t="s">
        <v>4475</v>
      </c>
      <c r="B85" s="118">
        <v>25041</v>
      </c>
      <c r="C85" t="s">
        <v>4476</v>
      </c>
      <c r="D85" t="s">
        <v>168</v>
      </c>
    </row>
    <row r="86" spans="1:6">
      <c r="A86" t="s">
        <v>5296</v>
      </c>
      <c r="B86" s="118">
        <v>4503</v>
      </c>
      <c r="C86" t="s">
        <v>4623</v>
      </c>
      <c r="D86" t="s">
        <v>168</v>
      </c>
      <c r="E86">
        <v>25041</v>
      </c>
      <c r="F86" t="s">
        <v>4475</v>
      </c>
    </row>
    <row r="87" spans="1:6">
      <c r="A87" t="s">
        <v>1462</v>
      </c>
      <c r="B87" s="118">
        <v>191</v>
      </c>
      <c r="C87" t="s">
        <v>1463</v>
      </c>
      <c r="D87" t="s">
        <v>157</v>
      </c>
    </row>
    <row r="88" spans="1:6">
      <c r="A88" t="s">
        <v>4427</v>
      </c>
      <c r="B88" s="118">
        <v>5218</v>
      </c>
      <c r="D88" t="s">
        <v>157</v>
      </c>
    </row>
    <row r="89" spans="1:6">
      <c r="A89" t="s">
        <v>5414</v>
      </c>
      <c r="B89" s="118">
        <v>35011</v>
      </c>
      <c r="C89" t="s">
        <v>500</v>
      </c>
      <c r="D89" t="s">
        <v>168</v>
      </c>
    </row>
    <row r="90" spans="1:6">
      <c r="A90" t="s">
        <v>1124</v>
      </c>
      <c r="B90" s="118">
        <v>4466</v>
      </c>
      <c r="C90" t="s">
        <v>1125</v>
      </c>
      <c r="D90" t="s">
        <v>157</v>
      </c>
      <c r="E90">
        <v>23360</v>
      </c>
      <c r="F90" t="s">
        <v>1126</v>
      </c>
    </row>
    <row r="91" spans="1:6">
      <c r="A91" t="s">
        <v>939</v>
      </c>
      <c r="B91" s="118">
        <v>21566</v>
      </c>
      <c r="C91" t="s">
        <v>628</v>
      </c>
      <c r="D91" t="s">
        <v>157</v>
      </c>
    </row>
    <row r="92" spans="1:6">
      <c r="A92" t="s">
        <v>2478</v>
      </c>
      <c r="B92" s="118">
        <v>4527</v>
      </c>
      <c r="C92" t="s">
        <v>2479</v>
      </c>
      <c r="D92" t="s">
        <v>157</v>
      </c>
    </row>
    <row r="93" spans="1:6">
      <c r="A93" t="s">
        <v>3002</v>
      </c>
      <c r="B93" s="118">
        <v>24491</v>
      </c>
      <c r="C93" t="s">
        <v>3003</v>
      </c>
      <c r="D93" t="s">
        <v>157</v>
      </c>
    </row>
    <row r="94" spans="1:6">
      <c r="A94" t="s">
        <v>3543</v>
      </c>
      <c r="B94" s="118">
        <v>29634</v>
      </c>
      <c r="C94" t="s">
        <v>2545</v>
      </c>
      <c r="D94" t="s">
        <v>157</v>
      </c>
    </row>
    <row r="95" spans="1:6">
      <c r="A95" t="s">
        <v>3330</v>
      </c>
      <c r="B95" s="118">
        <v>29279</v>
      </c>
      <c r="C95" t="s">
        <v>3331</v>
      </c>
      <c r="D95" t="s">
        <v>168</v>
      </c>
    </row>
    <row r="96" spans="1:6">
      <c r="A96" t="s">
        <v>1083</v>
      </c>
      <c r="B96" s="118">
        <v>23134</v>
      </c>
      <c r="D96" t="s">
        <v>157</v>
      </c>
    </row>
    <row r="97" spans="1:6">
      <c r="A97" t="s">
        <v>1464</v>
      </c>
      <c r="B97" s="118">
        <v>201</v>
      </c>
      <c r="C97" t="s">
        <v>1463</v>
      </c>
      <c r="D97" t="s">
        <v>157</v>
      </c>
    </row>
    <row r="98" spans="1:6">
      <c r="A98" t="s">
        <v>937</v>
      </c>
      <c r="B98" s="118">
        <v>21568</v>
      </c>
      <c r="C98" t="s">
        <v>938</v>
      </c>
      <c r="D98" t="s">
        <v>157</v>
      </c>
    </row>
    <row r="99" spans="1:6">
      <c r="A99" t="s">
        <v>5221</v>
      </c>
      <c r="B99" s="118">
        <v>25553</v>
      </c>
      <c r="C99" t="s">
        <v>1800</v>
      </c>
      <c r="D99" t="s">
        <v>157</v>
      </c>
      <c r="E99">
        <v>650</v>
      </c>
      <c r="F99" t="s">
        <v>1644</v>
      </c>
    </row>
    <row r="100" spans="1:6">
      <c r="A100" t="s">
        <v>332</v>
      </c>
      <c r="B100" s="118">
        <v>5114</v>
      </c>
      <c r="D100" t="s">
        <v>168</v>
      </c>
    </row>
    <row r="101" spans="1:6">
      <c r="A101" t="s">
        <v>1465</v>
      </c>
      <c r="B101" s="118">
        <v>1083</v>
      </c>
      <c r="D101" t="s">
        <v>157</v>
      </c>
    </row>
    <row r="102" spans="1:6">
      <c r="A102" t="s">
        <v>1466</v>
      </c>
      <c r="B102" s="118">
        <v>254</v>
      </c>
      <c r="C102" t="s">
        <v>1467</v>
      </c>
      <c r="D102" t="s">
        <v>157</v>
      </c>
    </row>
    <row r="103" spans="1:6">
      <c r="A103" t="s">
        <v>3538</v>
      </c>
      <c r="B103" s="118">
        <v>29637</v>
      </c>
      <c r="C103" t="s">
        <v>3320</v>
      </c>
      <c r="D103" t="s">
        <v>157</v>
      </c>
    </row>
    <row r="104" spans="1:6">
      <c r="A104" t="s">
        <v>3429</v>
      </c>
      <c r="B104" s="118">
        <v>29464</v>
      </c>
      <c r="C104" t="s">
        <v>3430</v>
      </c>
      <c r="D104" t="s">
        <v>168</v>
      </c>
    </row>
    <row r="105" spans="1:6">
      <c r="A105" t="s">
        <v>5585</v>
      </c>
      <c r="B105" s="118">
        <v>35611</v>
      </c>
      <c r="C105" t="s">
        <v>5586</v>
      </c>
      <c r="D105" t="s">
        <v>168</v>
      </c>
    </row>
    <row r="106" spans="1:6">
      <c r="A106" t="s">
        <v>2821</v>
      </c>
      <c r="B106" s="118">
        <v>23983</v>
      </c>
      <c r="C106" t="s">
        <v>2822</v>
      </c>
      <c r="D106" t="s">
        <v>157</v>
      </c>
    </row>
    <row r="107" spans="1:6">
      <c r="A107" t="s">
        <v>995</v>
      </c>
      <c r="B107" s="118">
        <v>23260</v>
      </c>
      <c r="C107" t="s">
        <v>996</v>
      </c>
      <c r="D107" t="s">
        <v>168</v>
      </c>
    </row>
    <row r="108" spans="1:6">
      <c r="A108" t="s">
        <v>4361</v>
      </c>
      <c r="B108" s="118">
        <v>30544</v>
      </c>
      <c r="C108" t="s">
        <v>4362</v>
      </c>
      <c r="D108" t="s">
        <v>157</v>
      </c>
    </row>
    <row r="109" spans="1:6">
      <c r="A109" t="s">
        <v>5118</v>
      </c>
      <c r="B109" s="118">
        <v>32269</v>
      </c>
      <c r="C109" t="s">
        <v>5119</v>
      </c>
      <c r="D109" t="s">
        <v>157</v>
      </c>
    </row>
    <row r="110" spans="1:6">
      <c r="A110" t="s">
        <v>5961</v>
      </c>
      <c r="B110" s="118">
        <v>41790</v>
      </c>
      <c r="D110" t="s">
        <v>157</v>
      </c>
    </row>
    <row r="111" spans="1:6">
      <c r="A111" t="s">
        <v>4732</v>
      </c>
      <c r="B111" s="118">
        <v>25295</v>
      </c>
      <c r="C111" t="s">
        <v>266</v>
      </c>
      <c r="D111" t="s">
        <v>157</v>
      </c>
    </row>
    <row r="112" spans="1:6">
      <c r="A112" t="s">
        <v>2657</v>
      </c>
      <c r="B112" s="118">
        <v>25046</v>
      </c>
      <c r="C112" t="s">
        <v>323</v>
      </c>
      <c r="D112" t="s">
        <v>168</v>
      </c>
    </row>
    <row r="113" spans="1:6">
      <c r="A113" t="s">
        <v>3431</v>
      </c>
      <c r="B113" s="118">
        <v>29469</v>
      </c>
      <c r="C113" t="s">
        <v>1217</v>
      </c>
      <c r="D113" t="s">
        <v>168</v>
      </c>
    </row>
    <row r="114" spans="1:6">
      <c r="A114" t="s">
        <v>3539</v>
      </c>
      <c r="B114" s="118">
        <v>29584</v>
      </c>
      <c r="C114" t="s">
        <v>3540</v>
      </c>
      <c r="D114" t="s">
        <v>157</v>
      </c>
    </row>
    <row r="115" spans="1:6">
      <c r="A115" t="s">
        <v>3432</v>
      </c>
      <c r="B115" s="118">
        <v>29463</v>
      </c>
      <c r="C115" t="s">
        <v>2545</v>
      </c>
      <c r="D115" t="s">
        <v>168</v>
      </c>
    </row>
    <row r="116" spans="1:6">
      <c r="A116" t="s">
        <v>3537</v>
      </c>
      <c r="B116" s="118">
        <v>29638</v>
      </c>
      <c r="C116" t="s">
        <v>1314</v>
      </c>
      <c r="D116" t="s">
        <v>157</v>
      </c>
    </row>
    <row r="117" spans="1:6">
      <c r="A117" t="s">
        <v>3619</v>
      </c>
      <c r="B117" s="118">
        <v>29795</v>
      </c>
      <c r="C117" t="s">
        <v>2876</v>
      </c>
      <c r="D117" t="s">
        <v>157</v>
      </c>
    </row>
    <row r="118" spans="1:6">
      <c r="A118" t="s">
        <v>3332</v>
      </c>
      <c r="B118" s="118">
        <v>29356</v>
      </c>
      <c r="C118" t="s">
        <v>402</v>
      </c>
      <c r="D118" t="s">
        <v>157</v>
      </c>
    </row>
    <row r="119" spans="1:6">
      <c r="A119" t="s">
        <v>6081</v>
      </c>
      <c r="B119" s="118">
        <v>42731</v>
      </c>
      <c r="C119" t="s">
        <v>6082</v>
      </c>
      <c r="D119" t="s">
        <v>157</v>
      </c>
    </row>
    <row r="120" spans="1:6">
      <c r="A120" t="s">
        <v>5283</v>
      </c>
      <c r="B120" s="118">
        <v>21572</v>
      </c>
      <c r="C120" t="s">
        <v>3782</v>
      </c>
      <c r="D120" t="s">
        <v>157</v>
      </c>
      <c r="E120">
        <v>31143</v>
      </c>
      <c r="F120" t="s">
        <v>4939</v>
      </c>
    </row>
    <row r="121" spans="1:6">
      <c r="A121" t="s">
        <v>5487</v>
      </c>
      <c r="B121" s="118">
        <v>35283</v>
      </c>
      <c r="C121" t="s">
        <v>1508</v>
      </c>
      <c r="D121" t="s">
        <v>157</v>
      </c>
    </row>
    <row r="122" spans="1:6">
      <c r="A122" t="s">
        <v>1085</v>
      </c>
      <c r="B122" s="118">
        <v>20418</v>
      </c>
      <c r="C122" t="s">
        <v>1086</v>
      </c>
      <c r="D122" t="s">
        <v>157</v>
      </c>
    </row>
    <row r="123" spans="1:6">
      <c r="A123" t="s">
        <v>3004</v>
      </c>
      <c r="B123" s="118">
        <v>24497</v>
      </c>
      <c r="C123" t="s">
        <v>3005</v>
      </c>
      <c r="D123" t="s">
        <v>157</v>
      </c>
    </row>
    <row r="124" spans="1:6">
      <c r="A124" t="s">
        <v>3134</v>
      </c>
      <c r="B124" s="118">
        <v>23369</v>
      </c>
      <c r="C124" t="s">
        <v>3135</v>
      </c>
      <c r="D124" t="s">
        <v>157</v>
      </c>
    </row>
    <row r="125" spans="1:6">
      <c r="A125" t="s">
        <v>1468</v>
      </c>
      <c r="B125" s="118">
        <v>2339</v>
      </c>
      <c r="C125" t="s">
        <v>421</v>
      </c>
      <c r="D125" t="s">
        <v>157</v>
      </c>
    </row>
    <row r="126" spans="1:6">
      <c r="A126" t="s">
        <v>4017</v>
      </c>
      <c r="B126" s="118">
        <v>4083</v>
      </c>
      <c r="C126" t="s">
        <v>4018</v>
      </c>
      <c r="D126" t="s">
        <v>157</v>
      </c>
    </row>
    <row r="127" spans="1:6">
      <c r="A127" t="s">
        <v>1469</v>
      </c>
      <c r="B127" s="118">
        <v>202</v>
      </c>
      <c r="C127" t="s">
        <v>1470</v>
      </c>
      <c r="D127" t="s">
        <v>157</v>
      </c>
    </row>
    <row r="128" spans="1:6">
      <c r="A128" t="s">
        <v>4021</v>
      </c>
      <c r="B128" s="118">
        <v>4074</v>
      </c>
      <c r="C128" t="s">
        <v>4022</v>
      </c>
      <c r="D128" t="s">
        <v>157</v>
      </c>
    </row>
    <row r="129" spans="1:4">
      <c r="A129" t="s">
        <v>346</v>
      </c>
      <c r="B129" s="118">
        <v>19166</v>
      </c>
      <c r="D129" t="s">
        <v>157</v>
      </c>
    </row>
    <row r="130" spans="1:4">
      <c r="A130" t="s">
        <v>4731</v>
      </c>
      <c r="B130" s="118">
        <v>3828</v>
      </c>
      <c r="C130" t="s">
        <v>299</v>
      </c>
      <c r="D130" t="s">
        <v>168</v>
      </c>
    </row>
    <row r="131" spans="1:4">
      <c r="A131" t="s">
        <v>4086</v>
      </c>
      <c r="B131" s="118">
        <v>3829</v>
      </c>
      <c r="C131" t="s">
        <v>266</v>
      </c>
      <c r="D131" t="s">
        <v>157</v>
      </c>
    </row>
    <row r="132" spans="1:4">
      <c r="A132" t="s">
        <v>4095</v>
      </c>
      <c r="B132" s="118">
        <v>3815</v>
      </c>
      <c r="C132" t="s">
        <v>4096</v>
      </c>
      <c r="D132" t="s">
        <v>157</v>
      </c>
    </row>
    <row r="133" spans="1:4">
      <c r="A133" t="s">
        <v>3433</v>
      </c>
      <c r="B133" s="118">
        <v>29462</v>
      </c>
      <c r="C133" t="s">
        <v>674</v>
      </c>
      <c r="D133" t="s">
        <v>157</v>
      </c>
    </row>
    <row r="134" spans="1:4">
      <c r="A134" t="s">
        <v>5573</v>
      </c>
      <c r="B134" s="118">
        <v>35592</v>
      </c>
      <c r="C134" t="s">
        <v>2589</v>
      </c>
      <c r="D134" t="s">
        <v>157</v>
      </c>
    </row>
    <row r="135" spans="1:4">
      <c r="A135" t="s">
        <v>935</v>
      </c>
      <c r="B135" s="118">
        <v>21575</v>
      </c>
      <c r="C135" t="s">
        <v>936</v>
      </c>
      <c r="D135" t="s">
        <v>157</v>
      </c>
    </row>
    <row r="136" spans="1:4">
      <c r="A136" t="s">
        <v>3188</v>
      </c>
      <c r="B136" s="118">
        <v>23412</v>
      </c>
      <c r="C136" t="s">
        <v>3189</v>
      </c>
      <c r="D136" t="s">
        <v>157</v>
      </c>
    </row>
    <row r="137" spans="1:4">
      <c r="A137" t="s">
        <v>4207</v>
      </c>
      <c r="B137" s="118">
        <v>30144</v>
      </c>
      <c r="C137" t="s">
        <v>402</v>
      </c>
      <c r="D137" t="s">
        <v>157</v>
      </c>
    </row>
    <row r="138" spans="1:4">
      <c r="A138" t="s">
        <v>6054</v>
      </c>
      <c r="B138" s="118">
        <v>42412</v>
      </c>
      <c r="C138" t="s">
        <v>6055</v>
      </c>
      <c r="D138" t="s">
        <v>157</v>
      </c>
    </row>
    <row r="139" spans="1:4">
      <c r="A139" t="s">
        <v>659</v>
      </c>
      <c r="B139" s="118">
        <v>22860</v>
      </c>
      <c r="C139" t="s">
        <v>660</v>
      </c>
      <c r="D139" t="s">
        <v>157</v>
      </c>
    </row>
    <row r="140" spans="1:4">
      <c r="A140" t="s">
        <v>4588</v>
      </c>
      <c r="B140" s="118">
        <v>31129</v>
      </c>
      <c r="C140" t="s">
        <v>2545</v>
      </c>
      <c r="D140" t="s">
        <v>157</v>
      </c>
    </row>
    <row r="141" spans="1:4">
      <c r="A141" t="s">
        <v>3434</v>
      </c>
      <c r="B141" s="118">
        <v>29438</v>
      </c>
      <c r="C141" t="s">
        <v>2560</v>
      </c>
      <c r="D141" t="s">
        <v>157</v>
      </c>
    </row>
    <row r="142" spans="1:4">
      <c r="A142" t="s">
        <v>933</v>
      </c>
      <c r="B142" s="118">
        <v>21578</v>
      </c>
      <c r="C142" t="s">
        <v>934</v>
      </c>
      <c r="D142" t="s">
        <v>157</v>
      </c>
    </row>
    <row r="143" spans="1:4">
      <c r="A143" t="s">
        <v>1471</v>
      </c>
      <c r="B143" s="118">
        <v>5110</v>
      </c>
      <c r="C143" t="s">
        <v>1472</v>
      </c>
      <c r="D143" t="s">
        <v>168</v>
      </c>
    </row>
    <row r="144" spans="1:4">
      <c r="A144" t="s">
        <v>1473</v>
      </c>
      <c r="B144" s="118">
        <v>356</v>
      </c>
      <c r="C144" t="s">
        <v>1474</v>
      </c>
      <c r="D144" t="s">
        <v>157</v>
      </c>
    </row>
    <row r="145" spans="1:4">
      <c r="A145" t="s">
        <v>5977</v>
      </c>
      <c r="B145" s="118">
        <v>41938</v>
      </c>
      <c r="C145" t="s">
        <v>5978</v>
      </c>
      <c r="D145" t="s">
        <v>157</v>
      </c>
    </row>
    <row r="146" spans="1:4">
      <c r="A146" t="s">
        <v>975</v>
      </c>
      <c r="B146" s="118">
        <v>20430</v>
      </c>
      <c r="C146" t="s">
        <v>976</v>
      </c>
      <c r="D146" t="s">
        <v>157</v>
      </c>
    </row>
    <row r="147" spans="1:4">
      <c r="A147" t="s">
        <v>1475</v>
      </c>
      <c r="B147" s="118">
        <v>361</v>
      </c>
      <c r="D147" t="s">
        <v>168</v>
      </c>
    </row>
    <row r="148" spans="1:4">
      <c r="A148" t="s">
        <v>1476</v>
      </c>
      <c r="B148" s="118">
        <v>362</v>
      </c>
      <c r="C148" t="s">
        <v>1477</v>
      </c>
      <c r="D148" t="s">
        <v>157</v>
      </c>
    </row>
    <row r="149" spans="1:4">
      <c r="A149" t="s">
        <v>4206</v>
      </c>
      <c r="B149" s="118">
        <v>30145</v>
      </c>
      <c r="C149" t="s">
        <v>182</v>
      </c>
      <c r="D149" t="s">
        <v>157</v>
      </c>
    </row>
    <row r="150" spans="1:4">
      <c r="A150" t="s">
        <v>1282</v>
      </c>
      <c r="B150" s="118">
        <v>25442</v>
      </c>
      <c r="C150" t="s">
        <v>1283</v>
      </c>
      <c r="D150" t="s">
        <v>168</v>
      </c>
    </row>
    <row r="151" spans="1:4">
      <c r="A151" t="s">
        <v>3536</v>
      </c>
      <c r="B151" s="118">
        <v>29612</v>
      </c>
      <c r="C151" t="s">
        <v>2871</v>
      </c>
      <c r="D151" t="s">
        <v>157</v>
      </c>
    </row>
    <row r="152" spans="1:4">
      <c r="A152" t="s">
        <v>1121</v>
      </c>
      <c r="B152" s="118">
        <v>23986</v>
      </c>
      <c r="C152" t="s">
        <v>1122</v>
      </c>
      <c r="D152" t="s">
        <v>157</v>
      </c>
    </row>
    <row r="153" spans="1:4">
      <c r="A153" t="s">
        <v>997</v>
      </c>
      <c r="B153" s="118">
        <v>23294</v>
      </c>
      <c r="C153" t="s">
        <v>998</v>
      </c>
      <c r="D153" t="s">
        <v>168</v>
      </c>
    </row>
    <row r="154" spans="1:4">
      <c r="A154" t="s">
        <v>3136</v>
      </c>
      <c r="B154" s="118">
        <v>23370</v>
      </c>
      <c r="C154" t="s">
        <v>402</v>
      </c>
      <c r="D154" t="s">
        <v>157</v>
      </c>
    </row>
    <row r="155" spans="1:4">
      <c r="A155" t="s">
        <v>401</v>
      </c>
      <c r="B155" s="118">
        <v>4225</v>
      </c>
      <c r="C155" t="s">
        <v>402</v>
      </c>
      <c r="D155" t="s">
        <v>168</v>
      </c>
    </row>
    <row r="156" spans="1:4">
      <c r="A156" t="s">
        <v>5146</v>
      </c>
      <c r="B156" s="118">
        <v>33868</v>
      </c>
      <c r="C156" t="s">
        <v>5147</v>
      </c>
      <c r="D156" t="s">
        <v>157</v>
      </c>
    </row>
    <row r="157" spans="1:4">
      <c r="A157" t="s">
        <v>4954</v>
      </c>
      <c r="B157" s="118">
        <v>956</v>
      </c>
      <c r="C157" t="s">
        <v>4955</v>
      </c>
      <c r="D157" t="s">
        <v>157</v>
      </c>
    </row>
    <row r="158" spans="1:4">
      <c r="A158" t="s">
        <v>5791</v>
      </c>
      <c r="B158" s="118">
        <v>39814</v>
      </c>
      <c r="C158" t="s">
        <v>3157</v>
      </c>
      <c r="D158" t="s">
        <v>157</v>
      </c>
    </row>
    <row r="159" spans="1:4">
      <c r="A159" t="s">
        <v>3137</v>
      </c>
      <c r="B159" s="118">
        <v>23371</v>
      </c>
      <c r="C159" t="s">
        <v>1140</v>
      </c>
      <c r="D159" t="s">
        <v>157</v>
      </c>
    </row>
    <row r="160" spans="1:4">
      <c r="A160" t="s">
        <v>5610</v>
      </c>
      <c r="B160" s="118">
        <v>35730</v>
      </c>
      <c r="C160" t="s">
        <v>1352</v>
      </c>
      <c r="D160" t="s">
        <v>157</v>
      </c>
    </row>
    <row r="161" spans="1:4">
      <c r="A161" t="s">
        <v>3156</v>
      </c>
      <c r="B161" s="118">
        <v>23390</v>
      </c>
      <c r="C161" t="s">
        <v>3157</v>
      </c>
      <c r="D161" t="s">
        <v>157</v>
      </c>
    </row>
    <row r="162" spans="1:4">
      <c r="A162" t="s">
        <v>3587</v>
      </c>
      <c r="B162" s="118">
        <v>29722</v>
      </c>
      <c r="C162" t="s">
        <v>3588</v>
      </c>
      <c r="D162" t="s">
        <v>157</v>
      </c>
    </row>
    <row r="163" spans="1:4">
      <c r="A163" t="s">
        <v>3006</v>
      </c>
      <c r="B163" s="118">
        <v>24500</v>
      </c>
      <c r="C163" t="s">
        <v>1242</v>
      </c>
      <c r="D163" t="s">
        <v>168</v>
      </c>
    </row>
    <row r="164" spans="1:4">
      <c r="A164" t="s">
        <v>2656</v>
      </c>
      <c r="B164" s="118">
        <v>25049</v>
      </c>
      <c r="C164" t="s">
        <v>1366</v>
      </c>
      <c r="D164" t="s">
        <v>157</v>
      </c>
    </row>
    <row r="165" spans="1:4">
      <c r="A165" t="s">
        <v>4661</v>
      </c>
      <c r="B165" s="118">
        <v>4437</v>
      </c>
      <c r="C165" t="s">
        <v>2479</v>
      </c>
      <c r="D165" t="s">
        <v>157</v>
      </c>
    </row>
    <row r="166" spans="1:4">
      <c r="A166" t="s">
        <v>1478</v>
      </c>
      <c r="B166" s="118">
        <v>21</v>
      </c>
      <c r="C166" t="s">
        <v>1479</v>
      </c>
      <c r="D166" t="s">
        <v>157</v>
      </c>
    </row>
    <row r="167" spans="1:4">
      <c r="A167" t="s">
        <v>3007</v>
      </c>
      <c r="B167" s="118">
        <v>24501</v>
      </c>
      <c r="C167" t="s">
        <v>1410</v>
      </c>
      <c r="D167" t="s">
        <v>168</v>
      </c>
    </row>
    <row r="168" spans="1:4">
      <c r="A168" t="s">
        <v>5992</v>
      </c>
      <c r="B168" s="118">
        <v>42002</v>
      </c>
      <c r="C168" t="s">
        <v>3041</v>
      </c>
      <c r="D168" t="s">
        <v>157</v>
      </c>
    </row>
    <row r="169" spans="1:4">
      <c r="A169" t="s">
        <v>5802</v>
      </c>
      <c r="B169" s="118">
        <v>40598</v>
      </c>
      <c r="C169" t="s">
        <v>3041</v>
      </c>
      <c r="D169" t="s">
        <v>157</v>
      </c>
    </row>
    <row r="170" spans="1:4">
      <c r="A170" t="s">
        <v>3008</v>
      </c>
      <c r="B170" s="118">
        <v>24502</v>
      </c>
      <c r="C170" t="s">
        <v>3009</v>
      </c>
      <c r="D170" t="s">
        <v>157</v>
      </c>
    </row>
    <row r="171" spans="1:4">
      <c r="A171" t="s">
        <v>4205</v>
      </c>
      <c r="B171" s="118">
        <v>30155</v>
      </c>
      <c r="C171" t="s">
        <v>3130</v>
      </c>
      <c r="D171" t="s">
        <v>157</v>
      </c>
    </row>
    <row r="172" spans="1:4">
      <c r="A172" t="s">
        <v>3010</v>
      </c>
      <c r="B172" s="118">
        <v>24503</v>
      </c>
      <c r="C172" t="s">
        <v>3011</v>
      </c>
      <c r="D172" t="s">
        <v>157</v>
      </c>
    </row>
    <row r="173" spans="1:4">
      <c r="A173" t="s">
        <v>3190</v>
      </c>
      <c r="B173" s="118">
        <v>23413</v>
      </c>
      <c r="C173" t="s">
        <v>3191</v>
      </c>
      <c r="D173" t="s">
        <v>157</v>
      </c>
    </row>
    <row r="174" spans="1:4">
      <c r="A174" t="s">
        <v>4729</v>
      </c>
      <c r="B174" s="118">
        <v>24504</v>
      </c>
      <c r="C174" t="s">
        <v>4730</v>
      </c>
      <c r="D174" t="s">
        <v>157</v>
      </c>
    </row>
    <row r="175" spans="1:4">
      <c r="A175" t="s">
        <v>4735</v>
      </c>
      <c r="B175" s="118">
        <v>24027</v>
      </c>
      <c r="C175" t="s">
        <v>1393</v>
      </c>
      <c r="D175" t="s">
        <v>168</v>
      </c>
    </row>
    <row r="176" spans="1:4">
      <c r="A176" t="s">
        <v>6029</v>
      </c>
      <c r="B176" s="118">
        <v>42158</v>
      </c>
      <c r="C176" t="s">
        <v>6030</v>
      </c>
      <c r="D176" t="s">
        <v>157</v>
      </c>
    </row>
    <row r="177" spans="1:4">
      <c r="A177" t="s">
        <v>430</v>
      </c>
      <c r="B177" s="118">
        <v>20425</v>
      </c>
      <c r="C177" t="s">
        <v>431</v>
      </c>
      <c r="D177" t="s">
        <v>157</v>
      </c>
    </row>
    <row r="178" spans="1:4">
      <c r="A178" t="s">
        <v>2823</v>
      </c>
      <c r="B178" s="118">
        <v>23993</v>
      </c>
      <c r="C178" t="s">
        <v>182</v>
      </c>
      <c r="D178" t="s">
        <v>157</v>
      </c>
    </row>
    <row r="179" spans="1:4">
      <c r="A179" t="s">
        <v>3083</v>
      </c>
      <c r="B179" s="118">
        <v>23295</v>
      </c>
      <c r="C179" t="s">
        <v>1264</v>
      </c>
      <c r="D179" t="s">
        <v>168</v>
      </c>
    </row>
    <row r="180" spans="1:4">
      <c r="A180" t="s">
        <v>410</v>
      </c>
      <c r="B180" s="118">
        <v>20404</v>
      </c>
      <c r="C180" t="s">
        <v>411</v>
      </c>
      <c r="D180" t="s">
        <v>168</v>
      </c>
    </row>
    <row r="181" spans="1:4">
      <c r="A181" t="s">
        <v>931</v>
      </c>
      <c r="B181" s="118">
        <v>21582</v>
      </c>
      <c r="C181" t="s">
        <v>932</v>
      </c>
      <c r="D181" t="s">
        <v>157</v>
      </c>
    </row>
    <row r="182" spans="1:4">
      <c r="A182" t="s">
        <v>1480</v>
      </c>
      <c r="B182" s="118">
        <v>281</v>
      </c>
      <c r="C182" t="s">
        <v>1481</v>
      </c>
      <c r="D182" t="s">
        <v>157</v>
      </c>
    </row>
    <row r="183" spans="1:4">
      <c r="A183" t="s">
        <v>1482</v>
      </c>
      <c r="B183" s="118">
        <v>580</v>
      </c>
      <c r="C183" t="s">
        <v>1483</v>
      </c>
      <c r="D183" t="s">
        <v>157</v>
      </c>
    </row>
    <row r="184" spans="1:4">
      <c r="A184" t="s">
        <v>1566</v>
      </c>
      <c r="B184" s="118">
        <v>5163</v>
      </c>
      <c r="C184" t="s">
        <v>1567</v>
      </c>
      <c r="D184" t="s">
        <v>157</v>
      </c>
    </row>
    <row r="185" spans="1:4">
      <c r="A185" t="s">
        <v>929</v>
      </c>
      <c r="B185" s="118">
        <v>21585</v>
      </c>
      <c r="C185" t="s">
        <v>930</v>
      </c>
      <c r="D185" t="s">
        <v>157</v>
      </c>
    </row>
    <row r="186" spans="1:4">
      <c r="A186" t="s">
        <v>4204</v>
      </c>
      <c r="B186" s="118">
        <v>30158</v>
      </c>
      <c r="C186" t="s">
        <v>500</v>
      </c>
      <c r="D186" t="s">
        <v>157</v>
      </c>
    </row>
    <row r="187" spans="1:4">
      <c r="A187" t="s">
        <v>4061</v>
      </c>
      <c r="B187" s="118">
        <v>3927</v>
      </c>
      <c r="C187" t="s">
        <v>4062</v>
      </c>
      <c r="D187" t="s">
        <v>157</v>
      </c>
    </row>
    <row r="188" spans="1:4">
      <c r="A188" t="s">
        <v>2832</v>
      </c>
      <c r="B188" s="118">
        <v>24031</v>
      </c>
      <c r="C188" t="s">
        <v>2833</v>
      </c>
      <c r="D188" t="s">
        <v>168</v>
      </c>
    </row>
    <row r="189" spans="1:4">
      <c r="A189" t="s">
        <v>2505</v>
      </c>
      <c r="B189" s="118">
        <v>19165</v>
      </c>
      <c r="C189" t="s">
        <v>2506</v>
      </c>
      <c r="D189" t="s">
        <v>157</v>
      </c>
    </row>
    <row r="190" spans="1:4">
      <c r="A190" t="s">
        <v>928</v>
      </c>
      <c r="B190" s="118">
        <v>21594</v>
      </c>
      <c r="C190" t="s">
        <v>576</v>
      </c>
      <c r="D190" t="s">
        <v>157</v>
      </c>
    </row>
    <row r="191" spans="1:4">
      <c r="A191" t="s">
        <v>2299</v>
      </c>
      <c r="B191" s="118">
        <v>675</v>
      </c>
      <c r="C191" t="s">
        <v>444</v>
      </c>
      <c r="D191" t="s">
        <v>157</v>
      </c>
    </row>
    <row r="192" spans="1:4">
      <c r="A192" t="s">
        <v>3974</v>
      </c>
      <c r="B192" s="118">
        <v>4327</v>
      </c>
      <c r="C192" t="s">
        <v>2669</v>
      </c>
      <c r="D192" t="s">
        <v>157</v>
      </c>
    </row>
    <row r="193" spans="1:6">
      <c r="A193" t="s">
        <v>5803</v>
      </c>
      <c r="B193" s="118">
        <v>40597</v>
      </c>
      <c r="C193" t="s">
        <v>994</v>
      </c>
      <c r="D193" t="s">
        <v>157</v>
      </c>
    </row>
    <row r="194" spans="1:6">
      <c r="A194" t="s">
        <v>4202</v>
      </c>
      <c r="B194" s="118">
        <v>30159</v>
      </c>
      <c r="C194" t="s">
        <v>4203</v>
      </c>
      <c r="D194" t="s">
        <v>157</v>
      </c>
    </row>
    <row r="195" spans="1:6">
      <c r="A195" t="s">
        <v>3012</v>
      </c>
      <c r="B195" s="118">
        <v>24505</v>
      </c>
      <c r="C195" t="s">
        <v>3013</v>
      </c>
      <c r="D195" t="s">
        <v>157</v>
      </c>
    </row>
    <row r="196" spans="1:6">
      <c r="A196" t="s">
        <v>3435</v>
      </c>
      <c r="B196" s="118">
        <v>29440</v>
      </c>
      <c r="C196" t="s">
        <v>3411</v>
      </c>
      <c r="D196" t="s">
        <v>168</v>
      </c>
    </row>
    <row r="197" spans="1:6">
      <c r="A197" t="s">
        <v>5313</v>
      </c>
      <c r="B197" s="118">
        <v>1027</v>
      </c>
      <c r="D197" t="s">
        <v>168</v>
      </c>
      <c r="E197">
        <v>1009</v>
      </c>
      <c r="F197" t="s">
        <v>4872</v>
      </c>
    </row>
    <row r="198" spans="1:6">
      <c r="A198" t="s">
        <v>4909</v>
      </c>
      <c r="B198" s="118">
        <v>1028</v>
      </c>
      <c r="C198" t="s">
        <v>4910</v>
      </c>
      <c r="D198" t="s">
        <v>157</v>
      </c>
    </row>
    <row r="199" spans="1:6">
      <c r="A199" t="s">
        <v>4363</v>
      </c>
      <c r="B199" s="118">
        <v>30573</v>
      </c>
      <c r="D199" t="s">
        <v>157</v>
      </c>
    </row>
    <row r="200" spans="1:6">
      <c r="A200" t="s">
        <v>4200</v>
      </c>
      <c r="B200" s="118">
        <v>30161</v>
      </c>
      <c r="C200" t="s">
        <v>4201</v>
      </c>
      <c r="D200" t="s">
        <v>168</v>
      </c>
    </row>
    <row r="201" spans="1:6">
      <c r="A201" t="s">
        <v>2834</v>
      </c>
      <c r="B201" s="118">
        <v>24032</v>
      </c>
      <c r="C201" t="s">
        <v>1184</v>
      </c>
      <c r="D201" t="s">
        <v>157</v>
      </c>
    </row>
    <row r="202" spans="1:6">
      <c r="A202" t="s">
        <v>926</v>
      </c>
      <c r="B202" s="118">
        <v>21598</v>
      </c>
      <c r="C202" t="s">
        <v>927</v>
      </c>
      <c r="D202" t="s">
        <v>157</v>
      </c>
    </row>
    <row r="203" spans="1:6">
      <c r="A203" t="s">
        <v>4364</v>
      </c>
      <c r="B203" s="118">
        <v>30542</v>
      </c>
      <c r="C203" t="s">
        <v>1318</v>
      </c>
      <c r="D203" t="s">
        <v>157</v>
      </c>
    </row>
    <row r="204" spans="1:6">
      <c r="A204" t="s">
        <v>4801</v>
      </c>
      <c r="B204" s="118">
        <v>31481</v>
      </c>
      <c r="C204" t="s">
        <v>4802</v>
      </c>
      <c r="D204" t="s">
        <v>157</v>
      </c>
    </row>
    <row r="205" spans="1:6">
      <c r="A205" t="s">
        <v>1564</v>
      </c>
      <c r="B205" s="118">
        <v>729</v>
      </c>
      <c r="C205" t="s">
        <v>1565</v>
      </c>
      <c r="D205" t="s">
        <v>157</v>
      </c>
    </row>
    <row r="206" spans="1:6">
      <c r="A206" t="s">
        <v>1562</v>
      </c>
      <c r="B206" s="118">
        <v>1010</v>
      </c>
      <c r="C206" t="s">
        <v>1563</v>
      </c>
      <c r="D206" t="s">
        <v>157</v>
      </c>
    </row>
    <row r="207" spans="1:6">
      <c r="A207" t="s">
        <v>3436</v>
      </c>
      <c r="B207" s="118">
        <v>29453</v>
      </c>
      <c r="C207" t="s">
        <v>3437</v>
      </c>
      <c r="D207" t="s">
        <v>157</v>
      </c>
    </row>
    <row r="208" spans="1:6">
      <c r="A208" t="s">
        <v>1560</v>
      </c>
      <c r="B208" s="118">
        <v>3172</v>
      </c>
      <c r="C208" t="s">
        <v>1561</v>
      </c>
      <c r="D208" t="s">
        <v>157</v>
      </c>
    </row>
    <row r="209" spans="1:6">
      <c r="A209" t="s">
        <v>4198</v>
      </c>
      <c r="B209" s="118">
        <v>30162</v>
      </c>
      <c r="C209" t="s">
        <v>4199</v>
      </c>
      <c r="D209" t="s">
        <v>157</v>
      </c>
    </row>
    <row r="210" spans="1:6">
      <c r="A210" t="s">
        <v>726</v>
      </c>
      <c r="B210" s="118">
        <v>23184</v>
      </c>
      <c r="C210" t="s">
        <v>727</v>
      </c>
      <c r="D210" t="s">
        <v>157</v>
      </c>
    </row>
    <row r="211" spans="1:6">
      <c r="A211" t="s">
        <v>4902</v>
      </c>
      <c r="B211" s="118">
        <v>1038</v>
      </c>
      <c r="C211" t="s">
        <v>2016</v>
      </c>
      <c r="D211" t="s">
        <v>157</v>
      </c>
    </row>
    <row r="212" spans="1:6">
      <c r="A212" t="s">
        <v>4197</v>
      </c>
      <c r="B212" s="118">
        <v>30163</v>
      </c>
      <c r="C212" t="s">
        <v>2016</v>
      </c>
      <c r="D212" t="s">
        <v>157</v>
      </c>
    </row>
    <row r="213" spans="1:6">
      <c r="A213" t="s">
        <v>4124</v>
      </c>
      <c r="B213" s="118">
        <v>3748</v>
      </c>
      <c r="C213" t="s">
        <v>4125</v>
      </c>
      <c r="D213" t="s">
        <v>157</v>
      </c>
    </row>
    <row r="214" spans="1:6">
      <c r="A214" t="s">
        <v>1558</v>
      </c>
      <c r="B214" s="118">
        <v>5082</v>
      </c>
      <c r="C214" t="s">
        <v>1559</v>
      </c>
      <c r="D214" t="s">
        <v>157</v>
      </c>
    </row>
    <row r="215" spans="1:6">
      <c r="A215" t="s">
        <v>5223</v>
      </c>
      <c r="B215" s="118">
        <v>25540</v>
      </c>
      <c r="D215" t="s">
        <v>157</v>
      </c>
      <c r="E215">
        <v>5082</v>
      </c>
      <c r="F215" t="s">
        <v>1558</v>
      </c>
    </row>
    <row r="216" spans="1:6">
      <c r="A216" t="s">
        <v>3688</v>
      </c>
      <c r="B216" s="118">
        <v>21602</v>
      </c>
      <c r="C216" t="s">
        <v>1314</v>
      </c>
      <c r="D216" t="s">
        <v>157</v>
      </c>
    </row>
    <row r="217" spans="1:6">
      <c r="A217" t="s">
        <v>3687</v>
      </c>
      <c r="B217" s="118">
        <v>21604</v>
      </c>
      <c r="C217" t="s">
        <v>299</v>
      </c>
      <c r="D217" t="s">
        <v>168</v>
      </c>
    </row>
    <row r="218" spans="1:6">
      <c r="A218" t="s">
        <v>5148</v>
      </c>
      <c r="B218" s="118">
        <v>33875</v>
      </c>
      <c r="C218" t="s">
        <v>5149</v>
      </c>
      <c r="D218" t="s">
        <v>157</v>
      </c>
    </row>
    <row r="219" spans="1:6">
      <c r="A219" t="s">
        <v>5020</v>
      </c>
      <c r="B219" s="118">
        <v>797</v>
      </c>
      <c r="C219" t="s">
        <v>1746</v>
      </c>
      <c r="D219" t="s">
        <v>157</v>
      </c>
    </row>
    <row r="220" spans="1:6">
      <c r="A220" t="s">
        <v>2835</v>
      </c>
      <c r="B220" s="118">
        <v>24033</v>
      </c>
      <c r="C220" t="s">
        <v>2758</v>
      </c>
      <c r="D220" t="s">
        <v>157</v>
      </c>
    </row>
    <row r="221" spans="1:6">
      <c r="A221" t="s">
        <v>1279</v>
      </c>
      <c r="B221" s="118">
        <v>25443</v>
      </c>
      <c r="C221" t="s">
        <v>1280</v>
      </c>
      <c r="D221" t="s">
        <v>157</v>
      </c>
      <c r="E221">
        <v>4103</v>
      </c>
      <c r="F221" t="s">
        <v>1281</v>
      </c>
    </row>
    <row r="222" spans="1:6">
      <c r="A222" t="s">
        <v>1293</v>
      </c>
      <c r="B222" s="118">
        <v>26422</v>
      </c>
      <c r="C222" t="s">
        <v>1294</v>
      </c>
      <c r="D222" t="s">
        <v>157</v>
      </c>
    </row>
    <row r="223" spans="1:6">
      <c r="A223" t="s">
        <v>2824</v>
      </c>
      <c r="B223" s="118">
        <v>23994</v>
      </c>
      <c r="C223" t="s">
        <v>2825</v>
      </c>
      <c r="D223" t="s">
        <v>157</v>
      </c>
    </row>
    <row r="224" spans="1:6">
      <c r="A224" t="s">
        <v>3628</v>
      </c>
      <c r="B224" s="118">
        <v>29907</v>
      </c>
      <c r="C224" t="s">
        <v>3629</v>
      </c>
      <c r="D224" t="s">
        <v>157</v>
      </c>
    </row>
    <row r="225" spans="1:4">
      <c r="A225" t="s">
        <v>3626</v>
      </c>
      <c r="B225" s="118">
        <v>29874</v>
      </c>
      <c r="C225" t="s">
        <v>3627</v>
      </c>
      <c r="D225" t="s">
        <v>168</v>
      </c>
    </row>
    <row r="226" spans="1:4">
      <c r="A226" t="s">
        <v>4365</v>
      </c>
      <c r="B226" s="118">
        <v>30537</v>
      </c>
      <c r="C226" t="s">
        <v>4358</v>
      </c>
      <c r="D226" t="s">
        <v>157</v>
      </c>
    </row>
    <row r="227" spans="1:4">
      <c r="A227" t="s">
        <v>3618</v>
      </c>
      <c r="B227" s="118">
        <v>29800</v>
      </c>
      <c r="C227" t="s">
        <v>296</v>
      </c>
      <c r="D227" t="s">
        <v>157</v>
      </c>
    </row>
    <row r="228" spans="1:4">
      <c r="A228" t="s">
        <v>6198</v>
      </c>
      <c r="B228" s="118">
        <v>847</v>
      </c>
      <c r="C228" t="s">
        <v>938</v>
      </c>
      <c r="D228" t="s">
        <v>168</v>
      </c>
    </row>
    <row r="229" spans="1:4">
      <c r="A229" t="s">
        <v>5993</v>
      </c>
      <c r="B229" s="118">
        <v>42004</v>
      </c>
      <c r="C229" t="s">
        <v>5994</v>
      </c>
      <c r="D229" t="s">
        <v>157</v>
      </c>
    </row>
    <row r="230" spans="1:4">
      <c r="A230" t="s">
        <v>2836</v>
      </c>
      <c r="B230" s="118">
        <v>24038</v>
      </c>
      <c r="C230" t="s">
        <v>182</v>
      </c>
      <c r="D230" t="s">
        <v>157</v>
      </c>
    </row>
    <row r="231" spans="1:4">
      <c r="A231" t="s">
        <v>2826</v>
      </c>
      <c r="B231" s="118">
        <v>23995</v>
      </c>
      <c r="C231" t="s">
        <v>182</v>
      </c>
      <c r="D231" t="s">
        <v>168</v>
      </c>
    </row>
    <row r="232" spans="1:4">
      <c r="A232" t="s">
        <v>1556</v>
      </c>
      <c r="B232" s="118">
        <v>2936</v>
      </c>
      <c r="C232" t="s">
        <v>1557</v>
      </c>
      <c r="D232" t="s">
        <v>157</v>
      </c>
    </row>
    <row r="233" spans="1:4">
      <c r="A233" t="s">
        <v>3686</v>
      </c>
      <c r="B233" s="118">
        <v>21606</v>
      </c>
      <c r="D233" t="s">
        <v>157</v>
      </c>
    </row>
    <row r="234" spans="1:4">
      <c r="A234" t="s">
        <v>925</v>
      </c>
      <c r="B234" s="118">
        <v>21608</v>
      </c>
      <c r="C234" t="s">
        <v>576</v>
      </c>
      <c r="D234" t="s">
        <v>157</v>
      </c>
    </row>
    <row r="235" spans="1:4">
      <c r="A235" t="s">
        <v>353</v>
      </c>
      <c r="B235" s="118">
        <v>19183</v>
      </c>
      <c r="D235" t="s">
        <v>157</v>
      </c>
    </row>
    <row r="236" spans="1:4">
      <c r="A236" t="s">
        <v>3685</v>
      </c>
      <c r="B236" s="118">
        <v>21610</v>
      </c>
      <c r="C236" t="s">
        <v>628</v>
      </c>
      <c r="D236" t="s">
        <v>157</v>
      </c>
    </row>
    <row r="237" spans="1:4">
      <c r="A237" t="s">
        <v>5031</v>
      </c>
      <c r="B237" s="118">
        <v>759</v>
      </c>
      <c r="C237" t="s">
        <v>1657</v>
      </c>
      <c r="D237" t="s">
        <v>157</v>
      </c>
    </row>
    <row r="238" spans="1:4">
      <c r="A238" t="s">
        <v>5248</v>
      </c>
      <c r="B238" s="118">
        <v>27331</v>
      </c>
      <c r="C238" t="s">
        <v>5249</v>
      </c>
      <c r="D238" t="s">
        <v>168</v>
      </c>
    </row>
    <row r="239" spans="1:4">
      <c r="A239" t="s">
        <v>5331</v>
      </c>
      <c r="B239" s="118">
        <v>34110</v>
      </c>
      <c r="C239" t="s">
        <v>5332</v>
      </c>
      <c r="D239" t="s">
        <v>157</v>
      </c>
    </row>
    <row r="240" spans="1:4">
      <c r="A240" t="s">
        <v>3174</v>
      </c>
      <c r="B240" s="118">
        <v>23401</v>
      </c>
      <c r="C240" t="s">
        <v>3157</v>
      </c>
      <c r="D240" t="s">
        <v>157</v>
      </c>
    </row>
    <row r="241" spans="1:4">
      <c r="A241" t="s">
        <v>999</v>
      </c>
      <c r="B241" s="118">
        <v>23307</v>
      </c>
      <c r="C241" t="s">
        <v>1000</v>
      </c>
      <c r="D241" t="s">
        <v>157</v>
      </c>
    </row>
    <row r="242" spans="1:4">
      <c r="A242" t="s">
        <v>3326</v>
      </c>
      <c r="B242" s="118">
        <v>22872</v>
      </c>
      <c r="C242" t="s">
        <v>3327</v>
      </c>
      <c r="D242" t="s">
        <v>168</v>
      </c>
    </row>
    <row r="243" spans="1:4">
      <c r="A243" t="s">
        <v>6106</v>
      </c>
      <c r="B243" s="118">
        <v>42927</v>
      </c>
      <c r="C243" t="s">
        <v>6107</v>
      </c>
      <c r="D243" t="s">
        <v>157</v>
      </c>
    </row>
    <row r="244" spans="1:4">
      <c r="A244" t="s">
        <v>1554</v>
      </c>
      <c r="B244" s="118">
        <v>279</v>
      </c>
      <c r="C244" t="s">
        <v>1555</v>
      </c>
      <c r="D244" t="s">
        <v>157</v>
      </c>
    </row>
    <row r="245" spans="1:4">
      <c r="A245" t="s">
        <v>4733</v>
      </c>
      <c r="B245" s="118">
        <v>24039</v>
      </c>
      <c r="C245" t="s">
        <v>4734</v>
      </c>
      <c r="D245" t="s">
        <v>157</v>
      </c>
    </row>
    <row r="246" spans="1:4">
      <c r="A246" t="s">
        <v>1552</v>
      </c>
      <c r="B246" s="118">
        <v>720</v>
      </c>
      <c r="C246" t="s">
        <v>1553</v>
      </c>
      <c r="D246" t="s">
        <v>168</v>
      </c>
    </row>
    <row r="247" spans="1:4">
      <c r="A247" t="s">
        <v>1550</v>
      </c>
      <c r="B247" s="118">
        <v>721</v>
      </c>
      <c r="C247" t="s">
        <v>1551</v>
      </c>
      <c r="D247" t="s">
        <v>157</v>
      </c>
    </row>
    <row r="248" spans="1:4">
      <c r="A248" t="s">
        <v>2443</v>
      </c>
      <c r="B248" s="118">
        <v>4286</v>
      </c>
      <c r="C248" t="s">
        <v>2444</v>
      </c>
      <c r="D248" t="s">
        <v>157</v>
      </c>
    </row>
    <row r="249" spans="1:4">
      <c r="A249" t="s">
        <v>3438</v>
      </c>
      <c r="B249" s="118">
        <v>29450</v>
      </c>
      <c r="C249" t="s">
        <v>3439</v>
      </c>
      <c r="D249" t="s">
        <v>157</v>
      </c>
    </row>
    <row r="250" spans="1:4">
      <c r="A250" t="s">
        <v>3138</v>
      </c>
      <c r="B250" s="118">
        <v>23373</v>
      </c>
      <c r="C250" t="s">
        <v>1314</v>
      </c>
      <c r="D250" t="s">
        <v>157</v>
      </c>
    </row>
    <row r="251" spans="1:4">
      <c r="A251" t="s">
        <v>732</v>
      </c>
      <c r="B251" s="118">
        <v>4236</v>
      </c>
      <c r="C251" t="s">
        <v>733</v>
      </c>
      <c r="D251" t="s">
        <v>168</v>
      </c>
    </row>
    <row r="252" spans="1:4">
      <c r="A252" t="s">
        <v>924</v>
      </c>
      <c r="B252" s="118">
        <v>21613</v>
      </c>
      <c r="C252" t="s">
        <v>619</v>
      </c>
      <c r="D252" t="s">
        <v>157</v>
      </c>
    </row>
    <row r="253" spans="1:4">
      <c r="A253" t="s">
        <v>4586</v>
      </c>
      <c r="B253" s="118">
        <v>31123</v>
      </c>
      <c r="C253" t="s">
        <v>4587</v>
      </c>
      <c r="D253" t="s">
        <v>157</v>
      </c>
    </row>
    <row r="254" spans="1:4">
      <c r="A254" t="s">
        <v>4195</v>
      </c>
      <c r="B254" s="118">
        <v>30169</v>
      </c>
      <c r="C254" t="s">
        <v>4196</v>
      </c>
      <c r="D254" t="s">
        <v>168</v>
      </c>
    </row>
    <row r="255" spans="1:4">
      <c r="A255" t="s">
        <v>4366</v>
      </c>
      <c r="B255" s="118">
        <v>30576</v>
      </c>
      <c r="C255" t="s">
        <v>4367</v>
      </c>
      <c r="D255" t="s">
        <v>157</v>
      </c>
    </row>
    <row r="256" spans="1:4">
      <c r="A256" t="s">
        <v>1548</v>
      </c>
      <c r="B256" s="118">
        <v>748</v>
      </c>
      <c r="C256" t="s">
        <v>1549</v>
      </c>
      <c r="D256" t="s">
        <v>157</v>
      </c>
    </row>
    <row r="257" spans="1:4">
      <c r="A257" t="s">
        <v>4921</v>
      </c>
      <c r="B257" s="118">
        <v>996</v>
      </c>
      <c r="D257" t="s">
        <v>157</v>
      </c>
    </row>
    <row r="258" spans="1:4">
      <c r="A258" t="s">
        <v>499</v>
      </c>
      <c r="B258" s="118">
        <v>21617</v>
      </c>
      <c r="C258" t="s">
        <v>500</v>
      </c>
      <c r="D258" t="s">
        <v>168</v>
      </c>
    </row>
    <row r="259" spans="1:4">
      <c r="A259" t="s">
        <v>3333</v>
      </c>
      <c r="B259" s="118">
        <v>29319</v>
      </c>
      <c r="C259" t="s">
        <v>2419</v>
      </c>
      <c r="D259" t="s">
        <v>157</v>
      </c>
    </row>
    <row r="260" spans="1:4">
      <c r="A260" t="s">
        <v>3684</v>
      </c>
      <c r="B260" s="118">
        <v>21618</v>
      </c>
      <c r="C260" t="s">
        <v>299</v>
      </c>
      <c r="D260" t="s">
        <v>168</v>
      </c>
    </row>
    <row r="261" spans="1:4">
      <c r="A261" t="s">
        <v>717</v>
      </c>
      <c r="B261" s="118">
        <v>23171</v>
      </c>
      <c r="C261" t="s">
        <v>718</v>
      </c>
      <c r="D261" t="s">
        <v>157</v>
      </c>
    </row>
    <row r="262" spans="1:4">
      <c r="A262" t="s">
        <v>5150</v>
      </c>
      <c r="B262" s="118">
        <v>33879</v>
      </c>
      <c r="C262" t="s">
        <v>2562</v>
      </c>
      <c r="D262" t="s">
        <v>157</v>
      </c>
    </row>
    <row r="263" spans="1:4">
      <c r="A263" t="s">
        <v>4807</v>
      </c>
      <c r="B263" s="118">
        <v>31300</v>
      </c>
      <c r="C263" t="s">
        <v>4808</v>
      </c>
      <c r="D263" t="s">
        <v>157</v>
      </c>
    </row>
    <row r="264" spans="1:4">
      <c r="A264" t="s">
        <v>5737</v>
      </c>
      <c r="B264" s="118">
        <v>39564</v>
      </c>
      <c r="C264" t="s">
        <v>5738</v>
      </c>
      <c r="D264" t="s">
        <v>157</v>
      </c>
    </row>
    <row r="265" spans="1:4">
      <c r="A265" t="s">
        <v>4792</v>
      </c>
      <c r="B265" s="118">
        <v>31301</v>
      </c>
      <c r="C265" t="s">
        <v>3403</v>
      </c>
      <c r="D265" t="s">
        <v>157</v>
      </c>
    </row>
    <row r="266" spans="1:4">
      <c r="A266" t="s">
        <v>352</v>
      </c>
      <c r="B266" s="118">
        <v>19182</v>
      </c>
      <c r="D266" t="s">
        <v>157</v>
      </c>
    </row>
    <row r="267" spans="1:4">
      <c r="A267" t="s">
        <v>3014</v>
      </c>
      <c r="B267" s="118">
        <v>24516</v>
      </c>
      <c r="C267" t="s">
        <v>3015</v>
      </c>
      <c r="D267" t="s">
        <v>157</v>
      </c>
    </row>
    <row r="268" spans="1:4">
      <c r="A268" t="s">
        <v>1277</v>
      </c>
      <c r="B268" s="118">
        <v>25444</v>
      </c>
      <c r="C268" t="s">
        <v>1278</v>
      </c>
      <c r="D268" t="s">
        <v>168</v>
      </c>
    </row>
    <row r="269" spans="1:4">
      <c r="A269" t="s">
        <v>3534</v>
      </c>
      <c r="B269" s="118">
        <v>29617</v>
      </c>
      <c r="C269" t="s">
        <v>3535</v>
      </c>
      <c r="D269" t="s">
        <v>157</v>
      </c>
    </row>
    <row r="270" spans="1:4">
      <c r="A270" t="s">
        <v>1546</v>
      </c>
      <c r="B270" s="118">
        <v>2782</v>
      </c>
      <c r="C270" t="s">
        <v>1547</v>
      </c>
      <c r="D270" t="s">
        <v>157</v>
      </c>
    </row>
    <row r="271" spans="1:4">
      <c r="A271" t="s">
        <v>2655</v>
      </c>
      <c r="B271" s="118">
        <v>25056</v>
      </c>
      <c r="C271" t="s">
        <v>182</v>
      </c>
      <c r="D271" t="s">
        <v>157</v>
      </c>
    </row>
    <row r="272" spans="1:4">
      <c r="A272" t="s">
        <v>2837</v>
      </c>
      <c r="B272" s="118">
        <v>24045</v>
      </c>
      <c r="C272" t="s">
        <v>182</v>
      </c>
      <c r="D272" t="s">
        <v>168</v>
      </c>
    </row>
    <row r="273" spans="1:6">
      <c r="A273" t="s">
        <v>2731</v>
      </c>
      <c r="B273" s="118">
        <v>25057</v>
      </c>
      <c r="C273" t="s">
        <v>2732</v>
      </c>
      <c r="D273" t="s">
        <v>157</v>
      </c>
    </row>
    <row r="274" spans="1:6">
      <c r="A274" t="s">
        <v>5957</v>
      </c>
      <c r="B274" s="118">
        <v>41753</v>
      </c>
      <c r="C274" t="s">
        <v>5958</v>
      </c>
      <c r="D274" t="s">
        <v>157</v>
      </c>
    </row>
    <row r="275" spans="1:6">
      <c r="A275" t="s">
        <v>3016</v>
      </c>
      <c r="B275" s="118">
        <v>24518</v>
      </c>
      <c r="C275" t="s">
        <v>1140</v>
      </c>
      <c r="D275" t="s">
        <v>157</v>
      </c>
    </row>
    <row r="276" spans="1:6">
      <c r="A276" t="s">
        <v>5237</v>
      </c>
      <c r="B276" s="118">
        <v>25759</v>
      </c>
      <c r="C276" t="s">
        <v>5238</v>
      </c>
      <c r="D276" t="s">
        <v>168</v>
      </c>
      <c r="E276">
        <v>24060</v>
      </c>
      <c r="F276" t="s">
        <v>1154</v>
      </c>
    </row>
    <row r="277" spans="1:6">
      <c r="A277" t="s">
        <v>5619</v>
      </c>
      <c r="B277" s="118">
        <v>35944</v>
      </c>
      <c r="C277" t="s">
        <v>5620</v>
      </c>
      <c r="D277" t="s">
        <v>157</v>
      </c>
    </row>
    <row r="278" spans="1:6">
      <c r="A278" t="s">
        <v>3931</v>
      </c>
      <c r="B278" s="118">
        <v>4544</v>
      </c>
      <c r="C278" t="s">
        <v>2863</v>
      </c>
      <c r="D278" t="s">
        <v>157</v>
      </c>
    </row>
    <row r="279" spans="1:6">
      <c r="A279" t="s">
        <v>3932</v>
      </c>
      <c r="B279" s="118">
        <v>4543</v>
      </c>
      <c r="C279" t="s">
        <v>1223</v>
      </c>
      <c r="D279" t="s">
        <v>168</v>
      </c>
    </row>
    <row r="280" spans="1:6">
      <c r="A280" t="s">
        <v>3060</v>
      </c>
      <c r="B280" s="118">
        <v>23201</v>
      </c>
      <c r="C280" t="s">
        <v>1314</v>
      </c>
      <c r="D280" t="s">
        <v>157</v>
      </c>
    </row>
    <row r="281" spans="1:6">
      <c r="A281" t="s">
        <v>3114</v>
      </c>
      <c r="B281" s="118">
        <v>23325</v>
      </c>
      <c r="C281" t="s">
        <v>3115</v>
      </c>
      <c r="D281" t="s">
        <v>168</v>
      </c>
    </row>
    <row r="282" spans="1:6">
      <c r="A282" t="s">
        <v>922</v>
      </c>
      <c r="B282" s="118">
        <v>21622</v>
      </c>
      <c r="C282" t="s">
        <v>923</v>
      </c>
      <c r="D282" t="s">
        <v>157</v>
      </c>
    </row>
    <row r="283" spans="1:6">
      <c r="A283" t="s">
        <v>5240</v>
      </c>
      <c r="B283" s="118">
        <v>26419</v>
      </c>
      <c r="C283" t="s">
        <v>1316</v>
      </c>
      <c r="D283" t="s">
        <v>168</v>
      </c>
      <c r="E283">
        <v>24627</v>
      </c>
      <c r="F283" t="s">
        <v>1939</v>
      </c>
    </row>
    <row r="284" spans="1:6">
      <c r="A284" t="s">
        <v>4517</v>
      </c>
      <c r="B284" s="118">
        <v>29460</v>
      </c>
      <c r="C284" t="s">
        <v>3338</v>
      </c>
      <c r="D284" t="s">
        <v>157</v>
      </c>
    </row>
    <row r="285" spans="1:6">
      <c r="A285" t="s">
        <v>921</v>
      </c>
      <c r="B285" s="118">
        <v>21625</v>
      </c>
      <c r="C285" t="s">
        <v>861</v>
      </c>
      <c r="D285" t="s">
        <v>157</v>
      </c>
    </row>
    <row r="286" spans="1:6">
      <c r="A286" t="s">
        <v>501</v>
      </c>
      <c r="B286" s="118">
        <v>21627</v>
      </c>
      <c r="C286" t="s">
        <v>502</v>
      </c>
      <c r="D286" t="s">
        <v>168</v>
      </c>
    </row>
    <row r="287" spans="1:6">
      <c r="A287" t="s">
        <v>3683</v>
      </c>
      <c r="B287" s="118">
        <v>21629</v>
      </c>
      <c r="C287" t="s">
        <v>2355</v>
      </c>
      <c r="D287" t="s">
        <v>168</v>
      </c>
    </row>
    <row r="288" spans="1:6">
      <c r="A288" t="s">
        <v>3682</v>
      </c>
      <c r="B288" s="118">
        <v>21631</v>
      </c>
      <c r="C288" t="s">
        <v>597</v>
      </c>
      <c r="D288" t="s">
        <v>157</v>
      </c>
    </row>
    <row r="289" spans="1:6">
      <c r="A289" t="s">
        <v>919</v>
      </c>
      <c r="B289" s="118">
        <v>21634</v>
      </c>
      <c r="C289" t="s">
        <v>920</v>
      </c>
      <c r="D289" t="s">
        <v>157</v>
      </c>
    </row>
    <row r="290" spans="1:6">
      <c r="A290" t="s">
        <v>3680</v>
      </c>
      <c r="B290" s="118">
        <v>21636</v>
      </c>
      <c r="C290" t="s">
        <v>3681</v>
      </c>
      <c r="D290" t="s">
        <v>157</v>
      </c>
    </row>
    <row r="291" spans="1:6">
      <c r="A291" t="s">
        <v>5662</v>
      </c>
      <c r="B291" s="118">
        <v>38215</v>
      </c>
      <c r="C291" t="s">
        <v>597</v>
      </c>
      <c r="D291" t="s">
        <v>157</v>
      </c>
    </row>
    <row r="292" spans="1:6">
      <c r="A292" t="s">
        <v>5660</v>
      </c>
      <c r="B292" s="118">
        <v>38214</v>
      </c>
      <c r="C292" t="s">
        <v>5661</v>
      </c>
      <c r="D292" t="s">
        <v>168</v>
      </c>
    </row>
    <row r="293" spans="1:6">
      <c r="A293" t="s">
        <v>4817</v>
      </c>
      <c r="B293" s="118">
        <v>710</v>
      </c>
      <c r="C293" t="s">
        <v>4818</v>
      </c>
      <c r="D293" t="s">
        <v>157</v>
      </c>
    </row>
    <row r="294" spans="1:6">
      <c r="A294" t="s">
        <v>2523</v>
      </c>
      <c r="B294" s="118">
        <v>19188</v>
      </c>
      <c r="D294" t="s">
        <v>157</v>
      </c>
    </row>
    <row r="295" spans="1:6">
      <c r="A295" t="s">
        <v>2504</v>
      </c>
      <c r="B295" s="118">
        <v>19164</v>
      </c>
      <c r="C295" t="s">
        <v>1547</v>
      </c>
      <c r="D295" t="s">
        <v>157</v>
      </c>
    </row>
    <row r="296" spans="1:6">
      <c r="A296" t="s">
        <v>5294</v>
      </c>
      <c r="B296" s="118">
        <v>24046</v>
      </c>
      <c r="C296" t="s">
        <v>5295</v>
      </c>
      <c r="D296" t="s">
        <v>157</v>
      </c>
      <c r="E296">
        <v>25447</v>
      </c>
      <c r="F296" t="s">
        <v>4554</v>
      </c>
    </row>
    <row r="297" spans="1:6">
      <c r="A297" t="s">
        <v>2827</v>
      </c>
      <c r="B297" s="118">
        <v>24003</v>
      </c>
      <c r="C297" t="s">
        <v>2828</v>
      </c>
      <c r="D297" t="s">
        <v>168</v>
      </c>
    </row>
    <row r="298" spans="1:6">
      <c r="A298" t="s">
        <v>5135</v>
      </c>
      <c r="B298" s="118">
        <v>32571</v>
      </c>
      <c r="C298" t="s">
        <v>5136</v>
      </c>
      <c r="D298" t="s">
        <v>157</v>
      </c>
    </row>
    <row r="299" spans="1:6">
      <c r="A299" t="s">
        <v>1544</v>
      </c>
      <c r="B299" s="118">
        <v>128</v>
      </c>
      <c r="C299" t="s">
        <v>1545</v>
      </c>
      <c r="D299" t="s">
        <v>157</v>
      </c>
    </row>
    <row r="300" spans="1:6">
      <c r="A300" t="s">
        <v>2838</v>
      </c>
      <c r="B300" s="118">
        <v>24047</v>
      </c>
      <c r="C300" t="s">
        <v>1230</v>
      </c>
      <c r="D300" t="s">
        <v>157</v>
      </c>
    </row>
    <row r="301" spans="1:6">
      <c r="A301" t="s">
        <v>2829</v>
      </c>
      <c r="B301" s="118">
        <v>24004</v>
      </c>
      <c r="C301" t="s">
        <v>2830</v>
      </c>
      <c r="D301" t="s">
        <v>168</v>
      </c>
    </row>
    <row r="302" spans="1:6">
      <c r="A302" t="s">
        <v>2839</v>
      </c>
      <c r="B302" s="118">
        <v>24048</v>
      </c>
      <c r="C302" t="s">
        <v>2840</v>
      </c>
      <c r="D302" t="s">
        <v>157</v>
      </c>
    </row>
    <row r="303" spans="1:6">
      <c r="A303" t="s">
        <v>466</v>
      </c>
      <c r="B303" s="118">
        <v>20457</v>
      </c>
      <c r="C303" t="s">
        <v>467</v>
      </c>
      <c r="D303" t="s">
        <v>157</v>
      </c>
    </row>
    <row r="304" spans="1:6">
      <c r="A304" t="s">
        <v>2654</v>
      </c>
      <c r="B304" s="118">
        <v>25060</v>
      </c>
      <c r="C304" t="s">
        <v>1242</v>
      </c>
      <c r="D304" t="s">
        <v>157</v>
      </c>
    </row>
    <row r="305" spans="1:4">
      <c r="A305" t="s">
        <v>3017</v>
      </c>
      <c r="B305" s="118">
        <v>24523</v>
      </c>
      <c r="C305" t="s">
        <v>3018</v>
      </c>
      <c r="D305" t="s">
        <v>168</v>
      </c>
    </row>
    <row r="306" spans="1:4">
      <c r="A306" t="s">
        <v>3678</v>
      </c>
      <c r="B306" s="118">
        <v>21643</v>
      </c>
      <c r="C306" t="s">
        <v>3679</v>
      </c>
      <c r="D306" t="s">
        <v>157</v>
      </c>
    </row>
    <row r="307" spans="1:4">
      <c r="A307" t="s">
        <v>5049</v>
      </c>
      <c r="B307" s="118">
        <v>2968</v>
      </c>
      <c r="C307" t="s">
        <v>159</v>
      </c>
      <c r="D307" t="s">
        <v>168</v>
      </c>
    </row>
    <row r="308" spans="1:4">
      <c r="A308" t="s">
        <v>5047</v>
      </c>
      <c r="B308" s="118">
        <v>2969</v>
      </c>
      <c r="C308" t="s">
        <v>5048</v>
      </c>
      <c r="D308" t="s">
        <v>157</v>
      </c>
    </row>
    <row r="309" spans="1:4">
      <c r="A309" t="s">
        <v>283</v>
      </c>
      <c r="B309" s="118">
        <v>39073</v>
      </c>
      <c r="C309" t="s">
        <v>1872</v>
      </c>
      <c r="D309" t="s">
        <v>157</v>
      </c>
    </row>
    <row r="310" spans="1:4">
      <c r="A310" t="s">
        <v>917</v>
      </c>
      <c r="B310" s="118">
        <v>21647</v>
      </c>
      <c r="C310" t="s">
        <v>918</v>
      </c>
      <c r="D310" t="s">
        <v>157</v>
      </c>
    </row>
    <row r="311" spans="1:4">
      <c r="A311" t="s">
        <v>1181</v>
      </c>
      <c r="B311" s="118">
        <v>24524</v>
      </c>
      <c r="C311" t="s">
        <v>1182</v>
      </c>
      <c r="D311" t="s">
        <v>157</v>
      </c>
    </row>
    <row r="312" spans="1:4">
      <c r="A312" t="s">
        <v>4728</v>
      </c>
      <c r="B312" s="118">
        <v>24049</v>
      </c>
      <c r="C312" t="s">
        <v>3185</v>
      </c>
      <c r="D312" t="s">
        <v>157</v>
      </c>
    </row>
    <row r="313" spans="1:4">
      <c r="A313" t="s">
        <v>5125</v>
      </c>
      <c r="B313" s="118">
        <v>32531</v>
      </c>
      <c r="C313" t="s">
        <v>5126</v>
      </c>
      <c r="D313" t="s">
        <v>168</v>
      </c>
    </row>
    <row r="314" spans="1:4">
      <c r="A314" t="s">
        <v>5769</v>
      </c>
      <c r="B314" s="118">
        <v>39774</v>
      </c>
      <c r="C314" t="s">
        <v>5770</v>
      </c>
      <c r="D314" t="s">
        <v>168</v>
      </c>
    </row>
    <row r="315" spans="1:4">
      <c r="A315" t="s">
        <v>2841</v>
      </c>
      <c r="B315" s="118">
        <v>24050</v>
      </c>
      <c r="C315" t="s">
        <v>2842</v>
      </c>
      <c r="D315" t="s">
        <v>157</v>
      </c>
    </row>
    <row r="316" spans="1:4">
      <c r="A316" t="s">
        <v>5987</v>
      </c>
      <c r="B316" s="118">
        <v>41954</v>
      </c>
      <c r="C316" t="s">
        <v>5988</v>
      </c>
      <c r="D316" t="s">
        <v>157</v>
      </c>
    </row>
    <row r="317" spans="1:4">
      <c r="A317" t="s">
        <v>1542</v>
      </c>
      <c r="B317" s="118">
        <v>1016</v>
      </c>
      <c r="C317" t="s">
        <v>1543</v>
      </c>
      <c r="D317" t="s">
        <v>157</v>
      </c>
    </row>
    <row r="318" spans="1:4">
      <c r="A318" t="s">
        <v>503</v>
      </c>
      <c r="B318" s="118">
        <v>21649</v>
      </c>
      <c r="C318" t="s">
        <v>504</v>
      </c>
      <c r="D318" t="s">
        <v>157</v>
      </c>
    </row>
    <row r="319" spans="1:4">
      <c r="A319" t="s">
        <v>4194</v>
      </c>
      <c r="B319" s="118">
        <v>30193</v>
      </c>
      <c r="C319" t="s">
        <v>2923</v>
      </c>
      <c r="D319" t="s">
        <v>157</v>
      </c>
    </row>
    <row r="320" spans="1:4">
      <c r="A320" t="s">
        <v>158</v>
      </c>
      <c r="B320" s="118">
        <v>5193</v>
      </c>
      <c r="C320" t="s">
        <v>159</v>
      </c>
      <c r="D320" t="s">
        <v>157</v>
      </c>
    </row>
    <row r="321" spans="1:6">
      <c r="A321" t="s">
        <v>487</v>
      </c>
      <c r="B321" s="118">
        <v>20680</v>
      </c>
      <c r="C321" t="s">
        <v>488</v>
      </c>
      <c r="D321" t="s">
        <v>157</v>
      </c>
    </row>
    <row r="322" spans="1:6">
      <c r="A322" t="s">
        <v>3631</v>
      </c>
      <c r="B322" s="118">
        <v>20678</v>
      </c>
      <c r="D322" t="s">
        <v>168</v>
      </c>
    </row>
    <row r="323" spans="1:6">
      <c r="A323" t="s">
        <v>5264</v>
      </c>
      <c r="B323" s="118">
        <v>27401</v>
      </c>
      <c r="C323" t="s">
        <v>5265</v>
      </c>
      <c r="D323" t="s">
        <v>168</v>
      </c>
      <c r="E323">
        <v>23226</v>
      </c>
      <c r="F323" t="s">
        <v>3080</v>
      </c>
    </row>
    <row r="324" spans="1:6">
      <c r="A324" t="s">
        <v>6031</v>
      </c>
      <c r="B324" s="118">
        <v>42161</v>
      </c>
      <c r="C324" t="s">
        <v>6032</v>
      </c>
      <c r="D324" t="s">
        <v>157</v>
      </c>
    </row>
    <row r="325" spans="1:6">
      <c r="A325" t="s">
        <v>6050</v>
      </c>
      <c r="B325" s="118">
        <v>42365</v>
      </c>
      <c r="C325" t="s">
        <v>4687</v>
      </c>
      <c r="D325" t="s">
        <v>157</v>
      </c>
    </row>
    <row r="326" spans="1:6">
      <c r="A326" t="s">
        <v>1295</v>
      </c>
      <c r="B326" s="118">
        <v>26415</v>
      </c>
      <c r="C326" t="s">
        <v>1296</v>
      </c>
      <c r="D326" t="s">
        <v>157</v>
      </c>
    </row>
    <row r="327" spans="1:6">
      <c r="A327" t="s">
        <v>5903</v>
      </c>
      <c r="B327" s="118">
        <v>41534</v>
      </c>
      <c r="C327" t="s">
        <v>5904</v>
      </c>
      <c r="D327" t="s">
        <v>168</v>
      </c>
    </row>
    <row r="328" spans="1:6">
      <c r="A328" t="s">
        <v>5941</v>
      </c>
      <c r="B328" s="118">
        <v>41641</v>
      </c>
      <c r="C328" t="s">
        <v>3127</v>
      </c>
      <c r="D328" t="s">
        <v>157</v>
      </c>
    </row>
    <row r="329" spans="1:6">
      <c r="A329" t="s">
        <v>4992</v>
      </c>
      <c r="B329" s="118">
        <v>880</v>
      </c>
      <c r="C329" t="s">
        <v>299</v>
      </c>
      <c r="D329" t="s">
        <v>168</v>
      </c>
    </row>
    <row r="330" spans="1:6">
      <c r="A330" t="s">
        <v>4991</v>
      </c>
      <c r="B330" s="118">
        <v>881</v>
      </c>
      <c r="C330" t="s">
        <v>1765</v>
      </c>
      <c r="D330" t="s">
        <v>157</v>
      </c>
    </row>
    <row r="331" spans="1:6">
      <c r="A331" t="s">
        <v>385</v>
      </c>
      <c r="B331" s="118">
        <v>19249</v>
      </c>
      <c r="D331" t="s">
        <v>157</v>
      </c>
    </row>
    <row r="332" spans="1:6">
      <c r="A332" t="s">
        <v>3440</v>
      </c>
      <c r="B332" s="118">
        <v>29434</v>
      </c>
      <c r="C332" t="s">
        <v>3441</v>
      </c>
      <c r="D332" t="s">
        <v>157</v>
      </c>
    </row>
    <row r="333" spans="1:6">
      <c r="A333" t="s">
        <v>505</v>
      </c>
      <c r="B333" s="118">
        <v>21651</v>
      </c>
      <c r="C333" t="s">
        <v>506</v>
      </c>
      <c r="D333" t="s">
        <v>157</v>
      </c>
    </row>
    <row r="334" spans="1:6">
      <c r="A334" t="s">
        <v>2576</v>
      </c>
      <c r="B334" s="118">
        <v>25301</v>
      </c>
      <c r="C334" t="s">
        <v>2577</v>
      </c>
      <c r="D334" t="s">
        <v>157</v>
      </c>
    </row>
    <row r="335" spans="1:6">
      <c r="A335" t="s">
        <v>1199</v>
      </c>
      <c r="B335" s="118">
        <v>25063</v>
      </c>
      <c r="C335" t="s">
        <v>1200</v>
      </c>
      <c r="D335" t="s">
        <v>168</v>
      </c>
    </row>
    <row r="336" spans="1:6">
      <c r="A336" t="s">
        <v>5001</v>
      </c>
      <c r="B336" s="118">
        <v>864</v>
      </c>
      <c r="C336" t="s">
        <v>479</v>
      </c>
      <c r="D336" t="s">
        <v>168</v>
      </c>
    </row>
    <row r="337" spans="1:4">
      <c r="A337" t="s">
        <v>4554</v>
      </c>
      <c r="B337" s="118">
        <v>25447</v>
      </c>
      <c r="C337" t="s">
        <v>4555</v>
      </c>
      <c r="D337" t="s">
        <v>157</v>
      </c>
    </row>
    <row r="338" spans="1:4">
      <c r="A338" t="s">
        <v>4999</v>
      </c>
      <c r="B338" s="118">
        <v>865</v>
      </c>
      <c r="C338" t="s">
        <v>5000</v>
      </c>
      <c r="D338" t="s">
        <v>157</v>
      </c>
    </row>
    <row r="339" spans="1:4">
      <c r="A339" t="s">
        <v>4192</v>
      </c>
      <c r="B339" s="118">
        <v>30184</v>
      </c>
      <c r="C339" t="s">
        <v>4193</v>
      </c>
      <c r="D339" t="s">
        <v>157</v>
      </c>
    </row>
    <row r="340" spans="1:4">
      <c r="A340" t="s">
        <v>1089</v>
      </c>
      <c r="B340" s="118">
        <v>23609</v>
      </c>
      <c r="C340" t="s">
        <v>1090</v>
      </c>
      <c r="D340" t="s">
        <v>168</v>
      </c>
    </row>
    <row r="341" spans="1:4">
      <c r="A341" t="s">
        <v>2843</v>
      </c>
      <c r="B341" s="118">
        <v>24052</v>
      </c>
      <c r="C341" t="s">
        <v>1314</v>
      </c>
      <c r="D341" t="s">
        <v>157</v>
      </c>
    </row>
    <row r="342" spans="1:4">
      <c r="A342" t="s">
        <v>3235</v>
      </c>
      <c r="B342" s="118">
        <v>23610</v>
      </c>
      <c r="C342" t="s">
        <v>662</v>
      </c>
      <c r="D342" t="s">
        <v>168</v>
      </c>
    </row>
    <row r="343" spans="1:4">
      <c r="A343" t="s">
        <v>2844</v>
      </c>
      <c r="B343" s="118">
        <v>24053</v>
      </c>
      <c r="C343" t="s">
        <v>1294</v>
      </c>
      <c r="D343" t="s">
        <v>157</v>
      </c>
    </row>
    <row r="344" spans="1:4">
      <c r="A344" t="s">
        <v>3236</v>
      </c>
      <c r="B344" s="118">
        <v>23614</v>
      </c>
      <c r="C344" t="s">
        <v>662</v>
      </c>
      <c r="D344" t="s">
        <v>168</v>
      </c>
    </row>
    <row r="345" spans="1:4">
      <c r="A345" t="s">
        <v>3123</v>
      </c>
      <c r="B345" s="118">
        <v>23345</v>
      </c>
      <c r="C345" t="s">
        <v>323</v>
      </c>
      <c r="D345" t="s">
        <v>157</v>
      </c>
    </row>
    <row r="346" spans="1:4">
      <c r="A346" t="s">
        <v>1060</v>
      </c>
      <c r="B346" s="118">
        <v>23100</v>
      </c>
      <c r="C346" t="s">
        <v>1061</v>
      </c>
      <c r="D346" t="s">
        <v>157</v>
      </c>
    </row>
    <row r="347" spans="1:4">
      <c r="A347" t="s">
        <v>5786</v>
      </c>
      <c r="B347" s="118">
        <v>39804</v>
      </c>
      <c r="C347" t="s">
        <v>1230</v>
      </c>
      <c r="D347" t="s">
        <v>157</v>
      </c>
    </row>
    <row r="348" spans="1:4">
      <c r="A348" t="s">
        <v>5575</v>
      </c>
      <c r="B348" s="118">
        <v>35594</v>
      </c>
      <c r="C348" t="s">
        <v>5475</v>
      </c>
      <c r="D348" t="s">
        <v>157</v>
      </c>
    </row>
    <row r="349" spans="1:4">
      <c r="A349" t="s">
        <v>3585</v>
      </c>
      <c r="B349" s="118">
        <v>29754</v>
      </c>
      <c r="C349" t="s">
        <v>3586</v>
      </c>
      <c r="D349" t="s">
        <v>168</v>
      </c>
    </row>
    <row r="350" spans="1:4">
      <c r="A350" t="s">
        <v>5415</v>
      </c>
      <c r="B350" s="118">
        <v>35012</v>
      </c>
      <c r="C350" t="s">
        <v>5416</v>
      </c>
      <c r="D350" t="s">
        <v>168</v>
      </c>
    </row>
    <row r="351" spans="1:4">
      <c r="A351" t="s">
        <v>4368</v>
      </c>
      <c r="B351" s="118">
        <v>30581</v>
      </c>
      <c r="C351" t="s">
        <v>662</v>
      </c>
      <c r="D351" t="s">
        <v>157</v>
      </c>
    </row>
    <row r="352" spans="1:4">
      <c r="A352" t="s">
        <v>4191</v>
      </c>
      <c r="B352" s="118">
        <v>30192</v>
      </c>
      <c r="C352" t="s">
        <v>662</v>
      </c>
      <c r="D352" t="s">
        <v>168</v>
      </c>
    </row>
    <row r="353" spans="1:6">
      <c r="A353" t="s">
        <v>915</v>
      </c>
      <c r="B353" s="118">
        <v>21656</v>
      </c>
      <c r="C353" t="s">
        <v>916</v>
      </c>
      <c r="D353" t="s">
        <v>157</v>
      </c>
    </row>
    <row r="354" spans="1:6">
      <c r="A354" t="s">
        <v>1541</v>
      </c>
      <c r="B354" s="118">
        <v>3173</v>
      </c>
      <c r="C354" t="s">
        <v>1470</v>
      </c>
      <c r="D354" t="s">
        <v>157</v>
      </c>
    </row>
    <row r="355" spans="1:6">
      <c r="A355" t="s">
        <v>160</v>
      </c>
      <c r="B355" s="118">
        <v>834</v>
      </c>
      <c r="D355" t="s">
        <v>157</v>
      </c>
      <c r="E355">
        <v>2885</v>
      </c>
      <c r="F355" t="s">
        <v>161</v>
      </c>
    </row>
    <row r="356" spans="1:6">
      <c r="A356" t="s">
        <v>432</v>
      </c>
      <c r="B356" s="118">
        <v>20426</v>
      </c>
      <c r="C356" t="s">
        <v>433</v>
      </c>
      <c r="D356" t="s">
        <v>157</v>
      </c>
    </row>
    <row r="357" spans="1:6">
      <c r="A357" t="s">
        <v>4052</v>
      </c>
      <c r="B357" s="118">
        <v>3954</v>
      </c>
      <c r="C357" t="s">
        <v>2687</v>
      </c>
      <c r="D357" t="s">
        <v>168</v>
      </c>
    </row>
    <row r="358" spans="1:6">
      <c r="A358" t="s">
        <v>4051</v>
      </c>
      <c r="B358" s="118">
        <v>3955</v>
      </c>
      <c r="C358" t="s">
        <v>182</v>
      </c>
      <c r="D358" t="s">
        <v>157</v>
      </c>
    </row>
    <row r="359" spans="1:6">
      <c r="A359" t="s">
        <v>4084</v>
      </c>
      <c r="B359" s="118">
        <v>3832</v>
      </c>
      <c r="C359" t="s">
        <v>4085</v>
      </c>
      <c r="D359" t="s">
        <v>157</v>
      </c>
    </row>
    <row r="360" spans="1:6">
      <c r="A360" t="s">
        <v>1539</v>
      </c>
      <c r="B360" s="118">
        <v>838</v>
      </c>
      <c r="C360" t="s">
        <v>1540</v>
      </c>
      <c r="D360" t="s">
        <v>168</v>
      </c>
    </row>
    <row r="361" spans="1:6">
      <c r="A361" t="s">
        <v>1537</v>
      </c>
      <c r="B361" s="118">
        <v>839</v>
      </c>
      <c r="C361" t="s">
        <v>1538</v>
      </c>
      <c r="D361" t="s">
        <v>157</v>
      </c>
    </row>
    <row r="362" spans="1:6">
      <c r="A362" t="s">
        <v>4790</v>
      </c>
      <c r="B362" s="118">
        <v>31299</v>
      </c>
      <c r="C362" t="s">
        <v>4791</v>
      </c>
      <c r="D362" t="s">
        <v>157</v>
      </c>
    </row>
    <row r="363" spans="1:6">
      <c r="A363" t="s">
        <v>1535</v>
      </c>
      <c r="B363" s="118">
        <v>311</v>
      </c>
      <c r="C363" t="s">
        <v>1536</v>
      </c>
      <c r="D363" t="s">
        <v>157</v>
      </c>
    </row>
    <row r="364" spans="1:6">
      <c r="A364" t="s">
        <v>5730</v>
      </c>
      <c r="B364" s="118">
        <v>39558</v>
      </c>
      <c r="C364" t="s">
        <v>5731</v>
      </c>
      <c r="D364" t="s">
        <v>157</v>
      </c>
    </row>
    <row r="365" spans="1:6">
      <c r="A365" t="s">
        <v>6083</v>
      </c>
      <c r="B365" s="118">
        <v>42738</v>
      </c>
      <c r="C365" t="s">
        <v>6034</v>
      </c>
      <c r="D365" t="s">
        <v>157</v>
      </c>
    </row>
    <row r="366" spans="1:6">
      <c r="A366" t="s">
        <v>5621</v>
      </c>
      <c r="B366" s="118">
        <v>35948</v>
      </c>
      <c r="C366" t="s">
        <v>5622</v>
      </c>
      <c r="D366" t="s">
        <v>168</v>
      </c>
    </row>
    <row r="367" spans="1:6">
      <c r="A367" t="s">
        <v>1077</v>
      </c>
      <c r="B367" s="118">
        <v>23162</v>
      </c>
      <c r="C367" t="s">
        <v>1078</v>
      </c>
      <c r="D367" t="s">
        <v>157</v>
      </c>
    </row>
    <row r="368" spans="1:6">
      <c r="A368" t="s">
        <v>1533</v>
      </c>
      <c r="B368" s="118">
        <v>820</v>
      </c>
      <c r="C368" t="s">
        <v>1534</v>
      </c>
      <c r="D368" t="s">
        <v>157</v>
      </c>
    </row>
    <row r="369" spans="1:4">
      <c r="A369" t="s">
        <v>1531</v>
      </c>
      <c r="B369" s="118">
        <v>840</v>
      </c>
      <c r="C369" t="s">
        <v>1532</v>
      </c>
      <c r="D369" t="s">
        <v>157</v>
      </c>
    </row>
    <row r="370" spans="1:4">
      <c r="A370" t="s">
        <v>472</v>
      </c>
      <c r="B370" s="118">
        <v>20490</v>
      </c>
      <c r="D370" t="s">
        <v>157</v>
      </c>
    </row>
    <row r="371" spans="1:4">
      <c r="A371" t="s">
        <v>3677</v>
      </c>
      <c r="B371" s="118">
        <v>21659</v>
      </c>
      <c r="C371" t="s">
        <v>912</v>
      </c>
      <c r="D371" t="s">
        <v>157</v>
      </c>
    </row>
    <row r="372" spans="1:4">
      <c r="A372" t="s">
        <v>913</v>
      </c>
      <c r="B372" s="118">
        <v>21662</v>
      </c>
      <c r="C372" t="s">
        <v>914</v>
      </c>
      <c r="D372" t="s">
        <v>157</v>
      </c>
    </row>
    <row r="373" spans="1:4">
      <c r="A373" t="s">
        <v>412</v>
      </c>
      <c r="B373" s="118">
        <v>20405</v>
      </c>
      <c r="C373" t="s">
        <v>413</v>
      </c>
      <c r="D373" t="s">
        <v>157</v>
      </c>
    </row>
    <row r="374" spans="1:4">
      <c r="A374" t="s">
        <v>5003</v>
      </c>
      <c r="B374" s="118">
        <v>861</v>
      </c>
      <c r="D374" t="s">
        <v>157</v>
      </c>
    </row>
    <row r="375" spans="1:4">
      <c r="A375" t="s">
        <v>5004</v>
      </c>
      <c r="B375" s="118">
        <v>860</v>
      </c>
      <c r="C375" t="s">
        <v>2564</v>
      </c>
      <c r="D375" t="s">
        <v>168</v>
      </c>
    </row>
    <row r="376" spans="1:4">
      <c r="A376" t="s">
        <v>5708</v>
      </c>
      <c r="B376" s="118">
        <v>39512</v>
      </c>
      <c r="C376" t="s">
        <v>2450</v>
      </c>
      <c r="D376" t="s">
        <v>168</v>
      </c>
    </row>
    <row r="377" spans="1:4">
      <c r="A377" t="s">
        <v>3102</v>
      </c>
      <c r="B377" s="118">
        <v>23312</v>
      </c>
      <c r="C377" t="s">
        <v>444</v>
      </c>
      <c r="D377" t="s">
        <v>157</v>
      </c>
    </row>
    <row r="378" spans="1:4">
      <c r="A378" t="s">
        <v>1529</v>
      </c>
      <c r="B378" s="118">
        <v>3283</v>
      </c>
      <c r="C378" t="s">
        <v>1530</v>
      </c>
      <c r="D378" t="s">
        <v>157</v>
      </c>
    </row>
    <row r="379" spans="1:4">
      <c r="A379" t="s">
        <v>1297</v>
      </c>
      <c r="B379" s="118">
        <v>26412</v>
      </c>
      <c r="C379" t="s">
        <v>1298</v>
      </c>
      <c r="D379" t="s">
        <v>157</v>
      </c>
    </row>
    <row r="380" spans="1:4">
      <c r="A380" t="s">
        <v>4151</v>
      </c>
      <c r="B380" s="118">
        <v>3683</v>
      </c>
      <c r="C380" t="s">
        <v>4090</v>
      </c>
      <c r="D380" t="s">
        <v>168</v>
      </c>
    </row>
    <row r="381" spans="1:4">
      <c r="A381" t="s">
        <v>5397</v>
      </c>
      <c r="B381" s="118">
        <v>34998</v>
      </c>
      <c r="C381" t="s">
        <v>5398</v>
      </c>
      <c r="D381" t="s">
        <v>157</v>
      </c>
    </row>
    <row r="382" spans="1:4">
      <c r="A382" t="s">
        <v>2845</v>
      </c>
      <c r="B382" s="118">
        <v>24055</v>
      </c>
      <c r="C382" t="s">
        <v>2846</v>
      </c>
      <c r="D382" t="s">
        <v>157</v>
      </c>
    </row>
    <row r="383" spans="1:4">
      <c r="A383" t="s">
        <v>4536</v>
      </c>
      <c r="B383" s="118">
        <v>2993</v>
      </c>
      <c r="C383" t="s">
        <v>4537</v>
      </c>
      <c r="D383" t="s">
        <v>157</v>
      </c>
    </row>
    <row r="384" spans="1:4">
      <c r="A384" t="s">
        <v>1527</v>
      </c>
      <c r="B384" s="118">
        <v>513</v>
      </c>
      <c r="C384" t="s">
        <v>1528</v>
      </c>
      <c r="D384" t="s">
        <v>157</v>
      </c>
    </row>
    <row r="385" spans="1:6">
      <c r="A385" t="s">
        <v>6169</v>
      </c>
      <c r="B385" s="118">
        <v>26110</v>
      </c>
      <c r="C385" t="s">
        <v>1400</v>
      </c>
      <c r="D385" t="s">
        <v>157</v>
      </c>
    </row>
    <row r="386" spans="1:6">
      <c r="A386" t="s">
        <v>4004</v>
      </c>
      <c r="B386" s="118">
        <v>4160</v>
      </c>
      <c r="C386" t="s">
        <v>278</v>
      </c>
      <c r="D386" t="s">
        <v>157</v>
      </c>
    </row>
    <row r="387" spans="1:6">
      <c r="A387" t="s">
        <v>1153</v>
      </c>
      <c r="B387" s="118">
        <v>24056</v>
      </c>
      <c r="D387" t="s">
        <v>157</v>
      </c>
    </row>
    <row r="388" spans="1:6">
      <c r="A388" t="s">
        <v>4598</v>
      </c>
      <c r="B388" s="118">
        <v>23621</v>
      </c>
      <c r="D388" t="s">
        <v>168</v>
      </c>
    </row>
    <row r="389" spans="1:6">
      <c r="A389" t="s">
        <v>5379</v>
      </c>
      <c r="B389" s="118">
        <v>34982</v>
      </c>
      <c r="C389" t="s">
        <v>5380</v>
      </c>
      <c r="D389" t="s">
        <v>157</v>
      </c>
    </row>
    <row r="390" spans="1:6">
      <c r="A390" t="s">
        <v>5804</v>
      </c>
      <c r="B390" s="118">
        <v>40582</v>
      </c>
      <c r="C390" t="s">
        <v>3115</v>
      </c>
      <c r="D390" t="s">
        <v>168</v>
      </c>
    </row>
    <row r="391" spans="1:6">
      <c r="A391" t="s">
        <v>705</v>
      </c>
      <c r="B391" s="118">
        <v>23157</v>
      </c>
      <c r="C391" t="s">
        <v>706</v>
      </c>
      <c r="D391" t="s">
        <v>157</v>
      </c>
    </row>
    <row r="392" spans="1:6">
      <c r="A392" t="s">
        <v>5151</v>
      </c>
      <c r="B392" s="118">
        <v>33884</v>
      </c>
      <c r="C392" t="s">
        <v>5152</v>
      </c>
      <c r="D392" t="s">
        <v>157</v>
      </c>
    </row>
    <row r="393" spans="1:6">
      <c r="A393" t="s">
        <v>4998</v>
      </c>
      <c r="B393" s="118">
        <v>867</v>
      </c>
      <c r="D393" t="s">
        <v>157</v>
      </c>
    </row>
    <row r="394" spans="1:6">
      <c r="A394" t="s">
        <v>420</v>
      </c>
      <c r="B394" s="118">
        <v>20414</v>
      </c>
      <c r="C394" t="s">
        <v>421</v>
      </c>
      <c r="D394" t="s">
        <v>157</v>
      </c>
    </row>
    <row r="395" spans="1:6">
      <c r="A395" t="s">
        <v>5305</v>
      </c>
      <c r="B395" s="118">
        <v>4275</v>
      </c>
      <c r="C395" t="s">
        <v>1140</v>
      </c>
      <c r="D395" t="s">
        <v>157</v>
      </c>
      <c r="E395">
        <v>23409</v>
      </c>
      <c r="F395" t="s">
        <v>4548</v>
      </c>
    </row>
    <row r="396" spans="1:6">
      <c r="A396" t="s">
        <v>3019</v>
      </c>
      <c r="B396" s="118">
        <v>24535</v>
      </c>
      <c r="C396" t="s">
        <v>3020</v>
      </c>
      <c r="D396" t="s">
        <v>157</v>
      </c>
    </row>
    <row r="397" spans="1:6">
      <c r="A397" t="s">
        <v>1525</v>
      </c>
      <c r="B397" s="118">
        <v>3023</v>
      </c>
      <c r="C397" t="s">
        <v>1526</v>
      </c>
      <c r="D397" t="s">
        <v>157</v>
      </c>
    </row>
    <row r="398" spans="1:6">
      <c r="A398" t="s">
        <v>2725</v>
      </c>
      <c r="B398" s="118">
        <v>19248</v>
      </c>
      <c r="C398" t="s">
        <v>2726</v>
      </c>
      <c r="D398" t="s">
        <v>157</v>
      </c>
    </row>
    <row r="399" spans="1:6">
      <c r="A399" t="s">
        <v>3675</v>
      </c>
      <c r="B399" s="118">
        <v>21664</v>
      </c>
      <c r="C399" t="s">
        <v>3676</v>
      </c>
      <c r="D399" t="s">
        <v>157</v>
      </c>
    </row>
    <row r="400" spans="1:6">
      <c r="A400" t="s">
        <v>3021</v>
      </c>
      <c r="B400" s="118">
        <v>24536</v>
      </c>
      <c r="C400" t="s">
        <v>3022</v>
      </c>
      <c r="D400" t="s">
        <v>157</v>
      </c>
    </row>
    <row r="401" spans="1:4">
      <c r="A401" t="s">
        <v>4038</v>
      </c>
      <c r="B401" s="118">
        <v>4045</v>
      </c>
      <c r="C401" t="s">
        <v>4039</v>
      </c>
      <c r="D401" t="s">
        <v>168</v>
      </c>
    </row>
    <row r="402" spans="1:4">
      <c r="A402" t="s">
        <v>3533</v>
      </c>
      <c r="B402" s="118">
        <v>29623</v>
      </c>
      <c r="C402" t="s">
        <v>3480</v>
      </c>
      <c r="D402" t="s">
        <v>157</v>
      </c>
    </row>
    <row r="403" spans="1:4">
      <c r="A403" t="s">
        <v>3334</v>
      </c>
      <c r="B403" s="118">
        <v>29365</v>
      </c>
      <c r="C403" t="s">
        <v>3335</v>
      </c>
      <c r="D403" t="s">
        <v>168</v>
      </c>
    </row>
    <row r="404" spans="1:4">
      <c r="A404" t="s">
        <v>324</v>
      </c>
      <c r="B404" s="118">
        <v>9831</v>
      </c>
      <c r="D404" t="s">
        <v>157</v>
      </c>
    </row>
    <row r="405" spans="1:4">
      <c r="A405" t="s">
        <v>5433</v>
      </c>
      <c r="B405" s="118">
        <v>35048</v>
      </c>
      <c r="C405" t="s">
        <v>5434</v>
      </c>
      <c r="D405" t="s">
        <v>157</v>
      </c>
    </row>
    <row r="406" spans="1:4">
      <c r="A406" t="s">
        <v>4190</v>
      </c>
      <c r="B406" s="118">
        <v>30194</v>
      </c>
      <c r="C406" t="s">
        <v>2871</v>
      </c>
      <c r="D406" t="s">
        <v>157</v>
      </c>
    </row>
    <row r="407" spans="1:4">
      <c r="A407" t="s">
        <v>4037</v>
      </c>
      <c r="B407" s="118">
        <v>4046</v>
      </c>
      <c r="C407" t="s">
        <v>444</v>
      </c>
      <c r="D407" t="s">
        <v>157</v>
      </c>
    </row>
    <row r="408" spans="1:4">
      <c r="A408" t="s">
        <v>3674</v>
      </c>
      <c r="B408" s="118">
        <v>21666</v>
      </c>
      <c r="D408" t="s">
        <v>157</v>
      </c>
    </row>
    <row r="409" spans="1:4">
      <c r="A409" t="s">
        <v>4584</v>
      </c>
      <c r="B409" s="118">
        <v>31120</v>
      </c>
      <c r="C409" t="s">
        <v>4585</v>
      </c>
      <c r="D409" t="s">
        <v>157</v>
      </c>
    </row>
    <row r="410" spans="1:4">
      <c r="A410" t="s">
        <v>3672</v>
      </c>
      <c r="B410" s="118">
        <v>21670</v>
      </c>
      <c r="C410" t="s">
        <v>3673</v>
      </c>
      <c r="D410" t="s">
        <v>157</v>
      </c>
    </row>
    <row r="411" spans="1:4">
      <c r="A411" t="s">
        <v>351</v>
      </c>
      <c r="B411" s="118">
        <v>19181</v>
      </c>
      <c r="D411" t="s">
        <v>157</v>
      </c>
    </row>
    <row r="412" spans="1:4">
      <c r="A412" t="s">
        <v>3442</v>
      </c>
      <c r="B412" s="118">
        <v>29473</v>
      </c>
      <c r="C412" t="s">
        <v>3443</v>
      </c>
      <c r="D412" t="s">
        <v>168</v>
      </c>
    </row>
    <row r="413" spans="1:4">
      <c r="A413" t="s">
        <v>1524</v>
      </c>
      <c r="B413" s="118">
        <v>363</v>
      </c>
      <c r="C413" t="s">
        <v>444</v>
      </c>
      <c r="D413" t="s">
        <v>168</v>
      </c>
    </row>
    <row r="414" spans="1:4">
      <c r="A414" t="s">
        <v>1523</v>
      </c>
      <c r="B414" s="118">
        <v>364</v>
      </c>
      <c r="C414" t="s">
        <v>444</v>
      </c>
      <c r="D414" t="s">
        <v>157</v>
      </c>
    </row>
    <row r="415" spans="1:4">
      <c r="A415" t="s">
        <v>311</v>
      </c>
      <c r="B415" s="118">
        <v>9794</v>
      </c>
      <c r="D415" t="s">
        <v>157</v>
      </c>
    </row>
    <row r="416" spans="1:4">
      <c r="A416" t="s">
        <v>4700</v>
      </c>
      <c r="B416" s="118">
        <v>31231</v>
      </c>
      <c r="D416" t="s">
        <v>157</v>
      </c>
    </row>
    <row r="417" spans="1:4">
      <c r="A417" t="s">
        <v>738</v>
      </c>
      <c r="B417" s="118">
        <v>23204</v>
      </c>
      <c r="C417" t="s">
        <v>739</v>
      </c>
      <c r="D417" t="s">
        <v>157</v>
      </c>
    </row>
    <row r="418" spans="1:4">
      <c r="A418" t="s">
        <v>665</v>
      </c>
      <c r="B418" s="118">
        <v>4403</v>
      </c>
      <c r="C418" t="s">
        <v>666</v>
      </c>
      <c r="D418" t="s">
        <v>168</v>
      </c>
    </row>
    <row r="419" spans="1:4">
      <c r="A419" t="s">
        <v>5333</v>
      </c>
      <c r="B419" s="118">
        <v>34114</v>
      </c>
      <c r="C419" t="s">
        <v>5334</v>
      </c>
      <c r="D419" t="s">
        <v>157</v>
      </c>
    </row>
    <row r="420" spans="1:4">
      <c r="A420" t="s">
        <v>3531</v>
      </c>
      <c r="B420" s="118">
        <v>29619</v>
      </c>
      <c r="C420" t="s">
        <v>3532</v>
      </c>
      <c r="D420" t="s">
        <v>157</v>
      </c>
    </row>
    <row r="421" spans="1:4">
      <c r="A421" t="s">
        <v>2365</v>
      </c>
      <c r="B421" s="118">
        <v>3653</v>
      </c>
      <c r="C421" t="s">
        <v>2366</v>
      </c>
      <c r="D421" t="s">
        <v>157</v>
      </c>
    </row>
    <row r="422" spans="1:4">
      <c r="A422" t="s">
        <v>911</v>
      </c>
      <c r="B422" s="118">
        <v>21674</v>
      </c>
      <c r="C422" t="s">
        <v>912</v>
      </c>
      <c r="D422" t="s">
        <v>157</v>
      </c>
    </row>
    <row r="423" spans="1:4">
      <c r="A423" t="s">
        <v>475</v>
      </c>
      <c r="B423" s="118">
        <v>20603</v>
      </c>
      <c r="C423" t="s">
        <v>476</v>
      </c>
      <c r="D423" t="s">
        <v>168</v>
      </c>
    </row>
    <row r="424" spans="1:4">
      <c r="A424" t="s">
        <v>3444</v>
      </c>
      <c r="B424" s="118">
        <v>29459</v>
      </c>
      <c r="C424" t="s">
        <v>3445</v>
      </c>
      <c r="D424" t="s">
        <v>157</v>
      </c>
    </row>
    <row r="425" spans="1:4">
      <c r="A425" t="s">
        <v>1299</v>
      </c>
      <c r="B425" s="118">
        <v>26406</v>
      </c>
      <c r="C425" t="s">
        <v>1300</v>
      </c>
      <c r="D425" t="s">
        <v>168</v>
      </c>
    </row>
    <row r="426" spans="1:4">
      <c r="A426" t="s">
        <v>5654</v>
      </c>
      <c r="B426" s="118">
        <v>37061</v>
      </c>
      <c r="C426" t="s">
        <v>2539</v>
      </c>
      <c r="D426" t="s">
        <v>168</v>
      </c>
    </row>
    <row r="427" spans="1:4">
      <c r="A427" t="s">
        <v>3670</v>
      </c>
      <c r="B427" s="118">
        <v>21676</v>
      </c>
      <c r="C427" t="s">
        <v>3671</v>
      </c>
      <c r="D427" t="s">
        <v>157</v>
      </c>
    </row>
    <row r="428" spans="1:4">
      <c r="A428" t="s">
        <v>909</v>
      </c>
      <c r="B428" s="118">
        <v>21678</v>
      </c>
      <c r="C428" t="s">
        <v>910</v>
      </c>
      <c r="D428" t="s">
        <v>157</v>
      </c>
    </row>
    <row r="429" spans="1:4">
      <c r="A429" t="s">
        <v>4188</v>
      </c>
      <c r="B429" s="118">
        <v>30195</v>
      </c>
      <c r="C429" t="s">
        <v>4189</v>
      </c>
      <c r="D429" t="s">
        <v>157</v>
      </c>
    </row>
    <row r="430" spans="1:4">
      <c r="A430" t="s">
        <v>4916</v>
      </c>
      <c r="B430" s="118">
        <v>1011</v>
      </c>
      <c r="C430" t="s">
        <v>4917</v>
      </c>
      <c r="D430" t="s">
        <v>157</v>
      </c>
    </row>
    <row r="431" spans="1:4">
      <c r="A431" t="s">
        <v>2446</v>
      </c>
      <c r="B431" s="118">
        <v>4289</v>
      </c>
      <c r="C431" t="s">
        <v>2447</v>
      </c>
      <c r="D431" t="s">
        <v>157</v>
      </c>
    </row>
    <row r="432" spans="1:4">
      <c r="A432" t="s">
        <v>5799</v>
      </c>
      <c r="B432" s="118">
        <v>39848</v>
      </c>
      <c r="C432" t="s">
        <v>5800</v>
      </c>
      <c r="D432" t="s">
        <v>168</v>
      </c>
    </row>
    <row r="433" spans="1:4">
      <c r="A433" t="s">
        <v>1521</v>
      </c>
      <c r="B433" s="118">
        <v>2974</v>
      </c>
      <c r="C433" t="s">
        <v>1522</v>
      </c>
      <c r="D433" t="s">
        <v>157</v>
      </c>
    </row>
    <row r="434" spans="1:4">
      <c r="A434" t="s">
        <v>1520</v>
      </c>
      <c r="B434" s="118">
        <v>2762</v>
      </c>
      <c r="D434" t="s">
        <v>157</v>
      </c>
    </row>
    <row r="435" spans="1:4">
      <c r="A435" t="s">
        <v>162</v>
      </c>
      <c r="B435" s="118">
        <v>3079</v>
      </c>
      <c r="C435" t="s">
        <v>163</v>
      </c>
      <c r="D435" t="s">
        <v>157</v>
      </c>
    </row>
    <row r="436" spans="1:4">
      <c r="A436" t="s">
        <v>396</v>
      </c>
      <c r="B436" s="118">
        <v>19270</v>
      </c>
      <c r="D436" t="s">
        <v>157</v>
      </c>
    </row>
    <row r="437" spans="1:4">
      <c r="A437" t="s">
        <v>2621</v>
      </c>
      <c r="B437" s="118">
        <v>19253</v>
      </c>
      <c r="C437" t="s">
        <v>2622</v>
      </c>
      <c r="D437" t="s">
        <v>157</v>
      </c>
    </row>
    <row r="438" spans="1:4">
      <c r="A438" t="s">
        <v>3203</v>
      </c>
      <c r="B438" s="118">
        <v>23453</v>
      </c>
      <c r="C438" t="s">
        <v>500</v>
      </c>
      <c r="D438" t="s">
        <v>157</v>
      </c>
    </row>
    <row r="439" spans="1:4">
      <c r="A439" t="s">
        <v>4932</v>
      </c>
      <c r="B439" s="118">
        <v>982</v>
      </c>
      <c r="C439" t="s">
        <v>4933</v>
      </c>
      <c r="D439" t="s">
        <v>157</v>
      </c>
    </row>
    <row r="440" spans="1:4">
      <c r="A440" t="s">
        <v>5970</v>
      </c>
      <c r="B440" s="118">
        <v>41802</v>
      </c>
      <c r="C440" t="s">
        <v>5971</v>
      </c>
      <c r="D440" t="s">
        <v>157</v>
      </c>
    </row>
    <row r="441" spans="1:4">
      <c r="A441" t="s">
        <v>907</v>
      </c>
      <c r="B441" s="118">
        <v>21680</v>
      </c>
      <c r="C441" t="s">
        <v>908</v>
      </c>
      <c r="D441" t="s">
        <v>157</v>
      </c>
    </row>
    <row r="442" spans="1:4">
      <c r="A442" t="s">
        <v>970</v>
      </c>
      <c r="B442" s="118">
        <v>20437</v>
      </c>
      <c r="C442" t="s">
        <v>708</v>
      </c>
      <c r="D442" t="s">
        <v>157</v>
      </c>
    </row>
    <row r="443" spans="1:4">
      <c r="A443" t="s">
        <v>443</v>
      </c>
      <c r="B443" s="118">
        <v>20438</v>
      </c>
      <c r="C443" t="s">
        <v>444</v>
      </c>
      <c r="D443" t="s">
        <v>168</v>
      </c>
    </row>
    <row r="444" spans="1:4">
      <c r="A444" t="s">
        <v>1518</v>
      </c>
      <c r="B444" s="118">
        <v>328</v>
      </c>
      <c r="C444" t="s">
        <v>1519</v>
      </c>
      <c r="D444" t="s">
        <v>157</v>
      </c>
    </row>
    <row r="445" spans="1:4">
      <c r="A445" t="s">
        <v>1516</v>
      </c>
      <c r="B445" s="118">
        <v>333</v>
      </c>
      <c r="C445" t="s">
        <v>1517</v>
      </c>
      <c r="D445" t="s">
        <v>157</v>
      </c>
    </row>
    <row r="446" spans="1:4">
      <c r="A446" t="s">
        <v>2324</v>
      </c>
      <c r="B446" s="118">
        <v>327</v>
      </c>
      <c r="C446" t="s">
        <v>2325</v>
      </c>
      <c r="D446" t="s">
        <v>168</v>
      </c>
    </row>
    <row r="447" spans="1:4">
      <c r="A447" t="s">
        <v>1514</v>
      </c>
      <c r="B447" s="118">
        <v>329</v>
      </c>
      <c r="C447" t="s">
        <v>1515</v>
      </c>
      <c r="D447" t="s">
        <v>157</v>
      </c>
    </row>
    <row r="448" spans="1:4">
      <c r="A448" t="s">
        <v>1512</v>
      </c>
      <c r="B448" s="118">
        <v>331</v>
      </c>
      <c r="C448" t="s">
        <v>1513</v>
      </c>
      <c r="D448" t="s">
        <v>157</v>
      </c>
    </row>
    <row r="449" spans="1:4">
      <c r="A449" t="s">
        <v>1510</v>
      </c>
      <c r="B449" s="118">
        <v>784</v>
      </c>
      <c r="C449" t="s">
        <v>1511</v>
      </c>
      <c r="D449" t="s">
        <v>157</v>
      </c>
    </row>
    <row r="450" spans="1:4">
      <c r="A450" t="s">
        <v>1509</v>
      </c>
      <c r="B450" s="118">
        <v>825</v>
      </c>
      <c r="C450" t="s">
        <v>479</v>
      </c>
      <c r="D450" t="s">
        <v>157</v>
      </c>
    </row>
    <row r="451" spans="1:4">
      <c r="A451" t="s">
        <v>5905</v>
      </c>
      <c r="B451" s="118">
        <v>41539</v>
      </c>
      <c r="C451" t="s">
        <v>5906</v>
      </c>
      <c r="D451" t="s">
        <v>157</v>
      </c>
    </row>
    <row r="452" spans="1:4">
      <c r="A452" t="s">
        <v>1127</v>
      </c>
      <c r="B452" s="118">
        <v>4170</v>
      </c>
      <c r="C452" t="s">
        <v>1128</v>
      </c>
      <c r="D452" t="s">
        <v>157</v>
      </c>
    </row>
    <row r="453" spans="1:4">
      <c r="A453" t="s">
        <v>1151</v>
      </c>
      <c r="B453" s="118">
        <v>24058</v>
      </c>
      <c r="C453" t="s">
        <v>1152</v>
      </c>
      <c r="D453" t="s">
        <v>168</v>
      </c>
    </row>
    <row r="454" spans="1:4">
      <c r="A454" t="s">
        <v>1507</v>
      </c>
      <c r="B454" s="118">
        <v>595</v>
      </c>
      <c r="C454" t="s">
        <v>1508</v>
      </c>
      <c r="D454" t="s">
        <v>157</v>
      </c>
    </row>
    <row r="455" spans="1:4">
      <c r="A455" t="s">
        <v>1301</v>
      </c>
      <c r="B455" s="118">
        <v>26405</v>
      </c>
      <c r="C455" t="s">
        <v>1302</v>
      </c>
      <c r="D455" t="s">
        <v>157</v>
      </c>
    </row>
    <row r="456" spans="1:4">
      <c r="A456" t="s">
        <v>1505</v>
      </c>
      <c r="B456" s="118">
        <v>130</v>
      </c>
      <c r="C456" t="s">
        <v>1506</v>
      </c>
      <c r="D456" t="s">
        <v>157</v>
      </c>
    </row>
    <row r="457" spans="1:4">
      <c r="A457" t="s">
        <v>507</v>
      </c>
      <c r="B457" s="118">
        <v>21689</v>
      </c>
      <c r="C457" t="s">
        <v>508</v>
      </c>
      <c r="D457" t="s">
        <v>157</v>
      </c>
    </row>
    <row r="458" spans="1:4">
      <c r="A458" t="s">
        <v>5076</v>
      </c>
      <c r="B458" s="118">
        <v>2872</v>
      </c>
      <c r="C458" t="s">
        <v>5077</v>
      </c>
      <c r="D458" t="s">
        <v>157</v>
      </c>
    </row>
    <row r="459" spans="1:4">
      <c r="A459" t="s">
        <v>5393</v>
      </c>
      <c r="B459" s="118">
        <v>34992</v>
      </c>
      <c r="C459" t="s">
        <v>1400</v>
      </c>
      <c r="D459" t="s">
        <v>157</v>
      </c>
    </row>
    <row r="460" spans="1:4">
      <c r="A460" t="s">
        <v>5967</v>
      </c>
      <c r="B460" s="118">
        <v>41800</v>
      </c>
      <c r="C460" t="s">
        <v>1765</v>
      </c>
      <c r="D460" t="s">
        <v>157</v>
      </c>
    </row>
    <row r="461" spans="1:4">
      <c r="A461" t="s">
        <v>5966</v>
      </c>
      <c r="B461" s="118">
        <v>41799</v>
      </c>
      <c r="C461" t="s">
        <v>2240</v>
      </c>
      <c r="D461" t="s">
        <v>168</v>
      </c>
    </row>
    <row r="462" spans="1:4">
      <c r="A462" t="s">
        <v>3616</v>
      </c>
      <c r="B462" s="118">
        <v>29788</v>
      </c>
      <c r="C462" t="s">
        <v>3617</v>
      </c>
      <c r="D462" t="s">
        <v>157</v>
      </c>
    </row>
    <row r="463" spans="1:4">
      <c r="A463" t="s">
        <v>2264</v>
      </c>
      <c r="B463" s="118">
        <v>2981</v>
      </c>
      <c r="C463" t="s">
        <v>2265</v>
      </c>
      <c r="D463" t="s">
        <v>157</v>
      </c>
    </row>
    <row r="464" spans="1:4">
      <c r="A464" t="s">
        <v>4851</v>
      </c>
      <c r="B464" s="118">
        <v>532</v>
      </c>
      <c r="C464" t="s">
        <v>461</v>
      </c>
      <c r="D464" t="s">
        <v>157</v>
      </c>
    </row>
    <row r="465" spans="1:4">
      <c r="A465" t="s">
        <v>5594</v>
      </c>
      <c r="B465" s="118">
        <v>35630</v>
      </c>
      <c r="C465" t="s">
        <v>296</v>
      </c>
      <c r="D465" t="s">
        <v>157</v>
      </c>
    </row>
    <row r="466" spans="1:4">
      <c r="A466" t="s">
        <v>5851</v>
      </c>
      <c r="B466" s="118">
        <v>40963</v>
      </c>
      <c r="C466" t="s">
        <v>3516</v>
      </c>
      <c r="D466" t="s">
        <v>168</v>
      </c>
    </row>
    <row r="467" spans="1:4">
      <c r="A467" t="s">
        <v>509</v>
      </c>
      <c r="B467" s="118">
        <v>21691</v>
      </c>
      <c r="C467" t="s">
        <v>510</v>
      </c>
      <c r="D467" t="s">
        <v>157</v>
      </c>
    </row>
    <row r="468" spans="1:4">
      <c r="A468" t="s">
        <v>3446</v>
      </c>
      <c r="B468" s="118">
        <v>29456</v>
      </c>
      <c r="C468" t="s">
        <v>3447</v>
      </c>
      <c r="D468" t="s">
        <v>157</v>
      </c>
    </row>
    <row r="469" spans="1:4">
      <c r="A469" t="s">
        <v>3614</v>
      </c>
      <c r="B469" s="118">
        <v>29810</v>
      </c>
      <c r="C469" t="s">
        <v>3615</v>
      </c>
      <c r="D469" t="s">
        <v>168</v>
      </c>
    </row>
    <row r="470" spans="1:4">
      <c r="A470" t="s">
        <v>4924</v>
      </c>
      <c r="B470" s="118">
        <v>994</v>
      </c>
      <c r="C470" t="s">
        <v>1318</v>
      </c>
      <c r="D470" t="s">
        <v>157</v>
      </c>
    </row>
    <row r="471" spans="1:4">
      <c r="A471" t="s">
        <v>4926</v>
      </c>
      <c r="B471" s="118">
        <v>993</v>
      </c>
      <c r="C471" t="s">
        <v>2539</v>
      </c>
      <c r="D471" t="s">
        <v>168</v>
      </c>
    </row>
    <row r="472" spans="1:4">
      <c r="A472" t="s">
        <v>3237</v>
      </c>
      <c r="B472" s="118">
        <v>23632</v>
      </c>
      <c r="C472" t="s">
        <v>3238</v>
      </c>
      <c r="D472" t="s">
        <v>157</v>
      </c>
    </row>
    <row r="473" spans="1:4">
      <c r="A473" t="s">
        <v>5875</v>
      </c>
      <c r="B473" s="118">
        <v>41113</v>
      </c>
      <c r="C473" t="s">
        <v>5876</v>
      </c>
      <c r="D473" t="s">
        <v>157</v>
      </c>
    </row>
    <row r="474" spans="1:4">
      <c r="A474" t="s">
        <v>3668</v>
      </c>
      <c r="B474" s="118">
        <v>21695</v>
      </c>
      <c r="C474" t="s">
        <v>3669</v>
      </c>
      <c r="D474" t="s">
        <v>157</v>
      </c>
    </row>
    <row r="475" spans="1:4">
      <c r="A475" t="s">
        <v>1503</v>
      </c>
      <c r="B475" s="118">
        <v>749</v>
      </c>
      <c r="C475" t="s">
        <v>1504</v>
      </c>
      <c r="D475" t="s">
        <v>157</v>
      </c>
    </row>
    <row r="476" spans="1:4">
      <c r="A476" t="s">
        <v>1501</v>
      </c>
      <c r="B476" s="118">
        <v>747</v>
      </c>
      <c r="C476" t="s">
        <v>1502</v>
      </c>
      <c r="D476" t="s">
        <v>168</v>
      </c>
    </row>
    <row r="477" spans="1:4">
      <c r="A477" t="s">
        <v>3175</v>
      </c>
      <c r="B477" s="118">
        <v>23402</v>
      </c>
      <c r="C477" t="s">
        <v>3176</v>
      </c>
      <c r="D477" t="s">
        <v>157</v>
      </c>
    </row>
    <row r="478" spans="1:4">
      <c r="A478" t="s">
        <v>3177</v>
      </c>
      <c r="B478" s="118">
        <v>23403</v>
      </c>
      <c r="C478" t="s">
        <v>3178</v>
      </c>
      <c r="D478" t="s">
        <v>157</v>
      </c>
    </row>
    <row r="479" spans="1:4">
      <c r="A479" t="s">
        <v>2847</v>
      </c>
      <c r="B479" s="118">
        <v>24061</v>
      </c>
      <c r="C479" t="s">
        <v>2848</v>
      </c>
      <c r="D479" t="s">
        <v>157</v>
      </c>
    </row>
    <row r="480" spans="1:4">
      <c r="A480" t="s">
        <v>3124</v>
      </c>
      <c r="B480" s="118">
        <v>23354</v>
      </c>
      <c r="C480" t="s">
        <v>3125</v>
      </c>
      <c r="D480" t="s">
        <v>168</v>
      </c>
    </row>
    <row r="481" spans="1:4">
      <c r="A481" t="s">
        <v>5877</v>
      </c>
      <c r="B481" s="118">
        <v>41114</v>
      </c>
      <c r="C481" t="s">
        <v>2663</v>
      </c>
      <c r="D481" t="s">
        <v>157</v>
      </c>
    </row>
    <row r="482" spans="1:4">
      <c r="A482" t="s">
        <v>3933</v>
      </c>
      <c r="B482" s="118">
        <v>4540</v>
      </c>
      <c r="C482" t="s">
        <v>3934</v>
      </c>
      <c r="D482" t="s">
        <v>168</v>
      </c>
    </row>
    <row r="483" spans="1:4">
      <c r="A483" t="s">
        <v>3998</v>
      </c>
      <c r="B483" s="118">
        <v>4172</v>
      </c>
      <c r="C483" t="s">
        <v>3117</v>
      </c>
      <c r="D483" t="s">
        <v>157</v>
      </c>
    </row>
    <row r="484" spans="1:4">
      <c r="A484" t="s">
        <v>4008</v>
      </c>
      <c r="B484" s="118">
        <v>4120</v>
      </c>
      <c r="C484" t="s">
        <v>4009</v>
      </c>
      <c r="D484" t="s">
        <v>157</v>
      </c>
    </row>
    <row r="485" spans="1:4">
      <c r="A485" t="s">
        <v>5995</v>
      </c>
      <c r="B485" s="118">
        <v>42015</v>
      </c>
      <c r="C485" t="s">
        <v>1184</v>
      </c>
      <c r="D485" t="s">
        <v>157</v>
      </c>
    </row>
    <row r="486" spans="1:4">
      <c r="A486" t="s">
        <v>4788</v>
      </c>
      <c r="B486" s="118">
        <v>31376</v>
      </c>
      <c r="C486" t="s">
        <v>4789</v>
      </c>
      <c r="D486" t="s">
        <v>168</v>
      </c>
    </row>
    <row r="487" spans="1:4">
      <c r="A487" t="s">
        <v>164</v>
      </c>
      <c r="B487" s="118">
        <v>2776</v>
      </c>
      <c r="D487" t="s">
        <v>157</v>
      </c>
    </row>
    <row r="488" spans="1:4">
      <c r="A488" t="s">
        <v>5335</v>
      </c>
      <c r="B488" s="118">
        <v>34115</v>
      </c>
      <c r="C488" t="s">
        <v>299</v>
      </c>
      <c r="D488" t="s">
        <v>168</v>
      </c>
    </row>
    <row r="489" spans="1:4">
      <c r="A489" t="s">
        <v>165</v>
      </c>
      <c r="B489" s="118">
        <v>5190</v>
      </c>
      <c r="D489" t="s">
        <v>157</v>
      </c>
    </row>
    <row r="490" spans="1:4">
      <c r="A490" t="s">
        <v>2524</v>
      </c>
      <c r="B490" s="118">
        <v>19189</v>
      </c>
      <c r="C490" t="s">
        <v>2525</v>
      </c>
      <c r="D490" t="s">
        <v>157</v>
      </c>
    </row>
    <row r="491" spans="1:4">
      <c r="A491" t="s">
        <v>6063</v>
      </c>
      <c r="B491" s="118">
        <v>42398</v>
      </c>
      <c r="C491" t="s">
        <v>6064</v>
      </c>
      <c r="D491" t="s">
        <v>157</v>
      </c>
    </row>
    <row r="492" spans="1:4">
      <c r="A492" t="s">
        <v>4187</v>
      </c>
      <c r="B492" s="118">
        <v>30208</v>
      </c>
      <c r="C492" t="s">
        <v>3883</v>
      </c>
      <c r="D492" t="s">
        <v>157</v>
      </c>
    </row>
    <row r="493" spans="1:4">
      <c r="A493" t="s">
        <v>3667</v>
      </c>
      <c r="B493" s="118">
        <v>21697</v>
      </c>
      <c r="C493" t="s">
        <v>1278</v>
      </c>
      <c r="D493" t="s">
        <v>157</v>
      </c>
    </row>
    <row r="494" spans="1:4">
      <c r="A494" t="s">
        <v>511</v>
      </c>
      <c r="B494" s="118">
        <v>21699</v>
      </c>
      <c r="C494" t="s">
        <v>512</v>
      </c>
      <c r="D494" t="s">
        <v>168</v>
      </c>
    </row>
    <row r="495" spans="1:4">
      <c r="A495" t="s">
        <v>6033</v>
      </c>
      <c r="B495" s="118">
        <v>42164</v>
      </c>
      <c r="C495" t="s">
        <v>6034</v>
      </c>
      <c r="D495" t="s">
        <v>157</v>
      </c>
    </row>
    <row r="496" spans="1:4">
      <c r="A496" t="s">
        <v>2361</v>
      </c>
      <c r="B496" s="118">
        <v>3634</v>
      </c>
      <c r="C496" t="s">
        <v>2362</v>
      </c>
      <c r="D496" t="s">
        <v>157</v>
      </c>
    </row>
    <row r="497" spans="1:4">
      <c r="A497" t="s">
        <v>2462</v>
      </c>
      <c r="B497" s="118">
        <v>4398</v>
      </c>
      <c r="C497" t="s">
        <v>2362</v>
      </c>
      <c r="D497" t="s">
        <v>168</v>
      </c>
    </row>
    <row r="498" spans="1:4">
      <c r="A498" t="s">
        <v>3665</v>
      </c>
      <c r="B498" s="118">
        <v>21700</v>
      </c>
      <c r="C498" t="s">
        <v>3666</v>
      </c>
      <c r="D498" t="s">
        <v>157</v>
      </c>
    </row>
    <row r="499" spans="1:4">
      <c r="A499" t="s">
        <v>2603</v>
      </c>
      <c r="B499" s="118">
        <v>19217</v>
      </c>
      <c r="C499" t="s">
        <v>2604</v>
      </c>
      <c r="D499" t="s">
        <v>157</v>
      </c>
    </row>
    <row r="500" spans="1:4">
      <c r="A500" t="s">
        <v>5805</v>
      </c>
      <c r="B500" s="118">
        <v>40577</v>
      </c>
      <c r="C500" t="s">
        <v>3646</v>
      </c>
      <c r="D500" t="s">
        <v>157</v>
      </c>
    </row>
    <row r="501" spans="1:4">
      <c r="A501" t="s">
        <v>4668</v>
      </c>
      <c r="B501" s="118">
        <v>4413</v>
      </c>
      <c r="C501" t="s">
        <v>4669</v>
      </c>
      <c r="D501" t="s">
        <v>157</v>
      </c>
    </row>
    <row r="502" spans="1:4">
      <c r="A502" t="s">
        <v>4670</v>
      </c>
      <c r="B502" s="118">
        <v>4412</v>
      </c>
      <c r="C502" t="s">
        <v>4671</v>
      </c>
      <c r="D502" t="s">
        <v>168</v>
      </c>
    </row>
    <row r="503" spans="1:4">
      <c r="A503" t="s">
        <v>4582</v>
      </c>
      <c r="B503" s="118">
        <v>31117</v>
      </c>
      <c r="C503" t="s">
        <v>4583</v>
      </c>
      <c r="D503" t="s">
        <v>157</v>
      </c>
    </row>
    <row r="504" spans="1:4">
      <c r="A504" t="s">
        <v>1499</v>
      </c>
      <c r="B504" s="118">
        <v>670</v>
      </c>
      <c r="C504" t="s">
        <v>1500</v>
      </c>
      <c r="D504" t="s">
        <v>157</v>
      </c>
    </row>
    <row r="505" spans="1:4">
      <c r="A505" t="s">
        <v>3213</v>
      </c>
      <c r="B505" s="118">
        <v>23463</v>
      </c>
      <c r="C505" t="s">
        <v>555</v>
      </c>
      <c r="D505" t="s">
        <v>157</v>
      </c>
    </row>
    <row r="506" spans="1:4">
      <c r="A506" t="s">
        <v>166</v>
      </c>
      <c r="B506" s="118">
        <v>4630</v>
      </c>
      <c r="C506" t="s">
        <v>167</v>
      </c>
      <c r="D506" t="s">
        <v>168</v>
      </c>
    </row>
    <row r="507" spans="1:4">
      <c r="A507" t="s">
        <v>169</v>
      </c>
      <c r="B507" s="118">
        <v>4156</v>
      </c>
      <c r="C507" t="s">
        <v>170</v>
      </c>
      <c r="D507" t="s">
        <v>157</v>
      </c>
    </row>
    <row r="508" spans="1:4">
      <c r="A508" t="s">
        <v>2332</v>
      </c>
      <c r="B508" s="118">
        <v>262</v>
      </c>
      <c r="C508" t="s">
        <v>2119</v>
      </c>
      <c r="D508" t="s">
        <v>168</v>
      </c>
    </row>
    <row r="509" spans="1:4">
      <c r="A509" t="s">
        <v>1498</v>
      </c>
      <c r="B509" s="118">
        <v>265</v>
      </c>
      <c r="C509" t="s">
        <v>1463</v>
      </c>
      <c r="D509" t="s">
        <v>157</v>
      </c>
    </row>
    <row r="510" spans="1:4">
      <c r="A510" t="s">
        <v>1497</v>
      </c>
      <c r="B510" s="118">
        <v>468</v>
      </c>
      <c r="C510" t="s">
        <v>1463</v>
      </c>
      <c r="D510" t="s">
        <v>157</v>
      </c>
    </row>
    <row r="511" spans="1:4">
      <c r="A511" t="s">
        <v>6070</v>
      </c>
      <c r="B511" s="118">
        <v>42401</v>
      </c>
      <c r="C511" t="s">
        <v>1536</v>
      </c>
      <c r="D511" t="s">
        <v>168</v>
      </c>
    </row>
    <row r="512" spans="1:4">
      <c r="A512" t="s">
        <v>3664</v>
      </c>
      <c r="B512" s="118">
        <v>21703</v>
      </c>
      <c r="C512" t="s">
        <v>628</v>
      </c>
      <c r="D512" t="s">
        <v>157</v>
      </c>
    </row>
    <row r="513" spans="1:4">
      <c r="A513" t="s">
        <v>906</v>
      </c>
      <c r="B513" s="118">
        <v>21706</v>
      </c>
      <c r="C513" t="s">
        <v>576</v>
      </c>
      <c r="D513" t="s">
        <v>157</v>
      </c>
    </row>
    <row r="514" spans="1:4">
      <c r="A514" t="s">
        <v>445</v>
      </c>
      <c r="B514" s="118">
        <v>20439</v>
      </c>
      <c r="C514" t="s">
        <v>446</v>
      </c>
      <c r="D514" t="s">
        <v>157</v>
      </c>
    </row>
    <row r="515" spans="1:4">
      <c r="A515" t="s">
        <v>4041</v>
      </c>
      <c r="B515" s="118">
        <v>3971</v>
      </c>
      <c r="C515" t="s">
        <v>2253</v>
      </c>
      <c r="D515" t="s">
        <v>157</v>
      </c>
    </row>
    <row r="516" spans="1:4">
      <c r="A516" t="s">
        <v>1495</v>
      </c>
      <c r="B516" s="118">
        <v>3</v>
      </c>
      <c r="C516" t="s">
        <v>1496</v>
      </c>
      <c r="D516" t="s">
        <v>157</v>
      </c>
    </row>
    <row r="517" spans="1:4">
      <c r="A517" t="s">
        <v>5699</v>
      </c>
      <c r="B517" s="118">
        <v>39452</v>
      </c>
      <c r="C517" t="s">
        <v>1312</v>
      </c>
      <c r="D517" t="s">
        <v>157</v>
      </c>
    </row>
    <row r="518" spans="1:4">
      <c r="A518" t="s">
        <v>1494</v>
      </c>
      <c r="B518" s="118">
        <v>3175</v>
      </c>
      <c r="C518" t="s">
        <v>541</v>
      </c>
      <c r="D518" t="s">
        <v>157</v>
      </c>
    </row>
    <row r="519" spans="1:4">
      <c r="A519" t="s">
        <v>2295</v>
      </c>
      <c r="B519" s="118">
        <v>672</v>
      </c>
      <c r="C519" t="s">
        <v>2296</v>
      </c>
      <c r="D519" t="s">
        <v>157</v>
      </c>
    </row>
    <row r="520" spans="1:4">
      <c r="A520" t="s">
        <v>5402</v>
      </c>
      <c r="B520" s="118">
        <v>35001</v>
      </c>
      <c r="C520" t="s">
        <v>5403</v>
      </c>
      <c r="D520" t="s">
        <v>157</v>
      </c>
    </row>
    <row r="521" spans="1:4">
      <c r="A521" t="s">
        <v>1492</v>
      </c>
      <c r="B521" s="118">
        <v>5191</v>
      </c>
      <c r="C521" t="s">
        <v>1493</v>
      </c>
      <c r="D521" t="s">
        <v>157</v>
      </c>
    </row>
    <row r="522" spans="1:4">
      <c r="A522" t="s">
        <v>1491</v>
      </c>
      <c r="B522" s="118">
        <v>3132</v>
      </c>
      <c r="D522" t="s">
        <v>168</v>
      </c>
    </row>
    <row r="523" spans="1:4">
      <c r="A523" t="s">
        <v>3158</v>
      </c>
      <c r="B523" s="118">
        <v>23391</v>
      </c>
      <c r="C523" t="s">
        <v>3159</v>
      </c>
      <c r="D523" t="s">
        <v>157</v>
      </c>
    </row>
    <row r="524" spans="1:4">
      <c r="A524" t="s">
        <v>5523</v>
      </c>
      <c r="B524" s="118">
        <v>35367</v>
      </c>
      <c r="C524" t="s">
        <v>1298</v>
      </c>
      <c r="D524" t="s">
        <v>157</v>
      </c>
    </row>
    <row r="525" spans="1:4">
      <c r="A525" t="s">
        <v>6075</v>
      </c>
      <c r="B525" s="118">
        <v>42413</v>
      </c>
      <c r="C525" t="s">
        <v>5764</v>
      </c>
      <c r="D525" t="s">
        <v>168</v>
      </c>
    </row>
    <row r="526" spans="1:4">
      <c r="A526" t="s">
        <v>6071</v>
      </c>
      <c r="B526" s="118">
        <v>42414</v>
      </c>
      <c r="C526" t="s">
        <v>6072</v>
      </c>
      <c r="D526" t="s">
        <v>157</v>
      </c>
    </row>
    <row r="527" spans="1:4">
      <c r="A527" t="s">
        <v>4958</v>
      </c>
      <c r="B527" s="118">
        <v>951</v>
      </c>
      <c r="C527" t="s">
        <v>4959</v>
      </c>
      <c r="D527" t="s">
        <v>157</v>
      </c>
    </row>
    <row r="528" spans="1:4">
      <c r="A528" t="s">
        <v>4186</v>
      </c>
      <c r="B528" s="118">
        <v>30214</v>
      </c>
      <c r="C528" t="s">
        <v>1941</v>
      </c>
      <c r="D528" t="s">
        <v>157</v>
      </c>
    </row>
    <row r="529" spans="1:4">
      <c r="A529" t="s">
        <v>960</v>
      </c>
      <c r="B529" s="118">
        <v>20459</v>
      </c>
      <c r="C529" t="s">
        <v>961</v>
      </c>
      <c r="D529" t="s">
        <v>157</v>
      </c>
    </row>
    <row r="530" spans="1:4">
      <c r="A530" t="s">
        <v>5623</v>
      </c>
      <c r="B530" s="118">
        <v>35966</v>
      </c>
      <c r="C530" t="s">
        <v>5624</v>
      </c>
      <c r="D530" t="s">
        <v>157</v>
      </c>
    </row>
    <row r="531" spans="1:4">
      <c r="A531" t="s">
        <v>1489</v>
      </c>
      <c r="B531" s="118">
        <v>814</v>
      </c>
      <c r="C531" t="s">
        <v>1490</v>
      </c>
      <c r="D531" t="s">
        <v>157</v>
      </c>
    </row>
    <row r="532" spans="1:4">
      <c r="A532" t="s">
        <v>2653</v>
      </c>
      <c r="B532" s="118">
        <v>25070</v>
      </c>
      <c r="C532" t="s">
        <v>1223</v>
      </c>
      <c r="D532" t="s">
        <v>168</v>
      </c>
    </row>
    <row r="533" spans="1:4">
      <c r="A533" t="s">
        <v>3448</v>
      </c>
      <c r="B533" s="118">
        <v>29436</v>
      </c>
      <c r="C533" t="s">
        <v>3449</v>
      </c>
      <c r="D533" t="s">
        <v>157</v>
      </c>
    </row>
    <row r="534" spans="1:4">
      <c r="A534" t="s">
        <v>1215</v>
      </c>
      <c r="B534" s="118">
        <v>25304</v>
      </c>
      <c r="C534" t="s">
        <v>1210</v>
      </c>
      <c r="D534" t="s">
        <v>157</v>
      </c>
    </row>
    <row r="535" spans="1:4">
      <c r="A535" t="s">
        <v>345</v>
      </c>
      <c r="B535" s="118">
        <v>19163</v>
      </c>
      <c r="D535" t="s">
        <v>157</v>
      </c>
    </row>
    <row r="536" spans="1:4">
      <c r="A536" t="s">
        <v>1488</v>
      </c>
      <c r="B536" s="118">
        <v>520</v>
      </c>
      <c r="C536" t="s">
        <v>1483</v>
      </c>
      <c r="D536" t="s">
        <v>157</v>
      </c>
    </row>
    <row r="537" spans="1:4">
      <c r="A537" t="s">
        <v>1486</v>
      </c>
      <c r="B537" s="118">
        <v>2801</v>
      </c>
      <c r="C537" t="s">
        <v>1487</v>
      </c>
      <c r="D537" t="s">
        <v>157</v>
      </c>
    </row>
    <row r="538" spans="1:4">
      <c r="A538" t="s">
        <v>1303</v>
      </c>
      <c r="B538" s="118">
        <v>26403</v>
      </c>
      <c r="C538" t="s">
        <v>1304</v>
      </c>
      <c r="D538" t="s">
        <v>168</v>
      </c>
    </row>
    <row r="539" spans="1:4">
      <c r="A539" t="s">
        <v>3336</v>
      </c>
      <c r="B539" s="118">
        <v>29286</v>
      </c>
      <c r="C539" t="s">
        <v>296</v>
      </c>
      <c r="D539" t="s">
        <v>157</v>
      </c>
    </row>
    <row r="540" spans="1:4">
      <c r="A540" t="s">
        <v>669</v>
      </c>
      <c r="B540" s="118">
        <v>4116</v>
      </c>
      <c r="C540" t="s">
        <v>670</v>
      </c>
      <c r="D540" t="s">
        <v>168</v>
      </c>
    </row>
    <row r="541" spans="1:4">
      <c r="A541" t="s">
        <v>4172</v>
      </c>
      <c r="B541" s="118">
        <v>3341</v>
      </c>
      <c r="C541" t="s">
        <v>1314</v>
      </c>
      <c r="D541" t="s">
        <v>157</v>
      </c>
    </row>
    <row r="542" spans="1:4">
      <c r="A542" t="s">
        <v>2609</v>
      </c>
      <c r="B542" s="118">
        <v>19234</v>
      </c>
      <c r="C542" t="s">
        <v>2610</v>
      </c>
      <c r="D542" t="s">
        <v>157</v>
      </c>
    </row>
    <row r="543" spans="1:4">
      <c r="A543" t="s">
        <v>5973</v>
      </c>
      <c r="B543" s="118">
        <v>41805</v>
      </c>
      <c r="C543" t="s">
        <v>5974</v>
      </c>
      <c r="D543" t="s">
        <v>157</v>
      </c>
    </row>
    <row r="544" spans="1:4">
      <c r="A544" t="s">
        <v>964</v>
      </c>
      <c r="B544" s="118">
        <v>20445</v>
      </c>
      <c r="C544" t="s">
        <v>965</v>
      </c>
      <c r="D544" t="s">
        <v>157</v>
      </c>
    </row>
    <row r="545" spans="1:4">
      <c r="A545" t="s">
        <v>3663</v>
      </c>
      <c r="B545" s="118">
        <v>21715</v>
      </c>
      <c r="C545" t="s">
        <v>597</v>
      </c>
      <c r="D545" t="s">
        <v>157</v>
      </c>
    </row>
    <row r="546" spans="1:4">
      <c r="A546" t="s">
        <v>3613</v>
      </c>
      <c r="B546" s="118">
        <v>29792</v>
      </c>
      <c r="C546" t="s">
        <v>2858</v>
      </c>
      <c r="D546" t="s">
        <v>157</v>
      </c>
    </row>
    <row r="547" spans="1:4">
      <c r="A547" t="s">
        <v>3584</v>
      </c>
      <c r="B547" s="118">
        <v>29741</v>
      </c>
      <c r="C547" t="s">
        <v>3419</v>
      </c>
      <c r="D547" t="s">
        <v>168</v>
      </c>
    </row>
    <row r="548" spans="1:4">
      <c r="A548" t="s">
        <v>5749</v>
      </c>
      <c r="B548" s="118">
        <v>39622</v>
      </c>
      <c r="C548" t="s">
        <v>3419</v>
      </c>
      <c r="D548" t="s">
        <v>157</v>
      </c>
    </row>
    <row r="549" spans="1:4">
      <c r="A549" t="s">
        <v>4914</v>
      </c>
      <c r="B549" s="118">
        <v>1013</v>
      </c>
      <c r="C549" t="s">
        <v>4915</v>
      </c>
      <c r="D549" t="s">
        <v>157</v>
      </c>
    </row>
    <row r="550" spans="1:4">
      <c r="A550" t="s">
        <v>3661</v>
      </c>
      <c r="B550" s="118">
        <v>21717</v>
      </c>
      <c r="C550" t="s">
        <v>3662</v>
      </c>
      <c r="D550" t="s">
        <v>157</v>
      </c>
    </row>
    <row r="551" spans="1:4">
      <c r="A551" t="s">
        <v>5559</v>
      </c>
      <c r="B551" s="118">
        <v>35575</v>
      </c>
      <c r="C551" t="s">
        <v>5560</v>
      </c>
      <c r="D551" t="s">
        <v>157</v>
      </c>
    </row>
    <row r="552" spans="1:4">
      <c r="A552" t="s">
        <v>3450</v>
      </c>
      <c r="B552" s="118">
        <v>29455</v>
      </c>
      <c r="C552" t="s">
        <v>3041</v>
      </c>
      <c r="D552" t="s">
        <v>157</v>
      </c>
    </row>
    <row r="553" spans="1:4">
      <c r="A553" t="s">
        <v>3659</v>
      </c>
      <c r="B553" s="118">
        <v>21719</v>
      </c>
      <c r="C553" t="s">
        <v>3660</v>
      </c>
      <c r="D553" t="s">
        <v>168</v>
      </c>
    </row>
    <row r="554" spans="1:4">
      <c r="A554" t="s">
        <v>422</v>
      </c>
      <c r="B554" s="118">
        <v>20419</v>
      </c>
      <c r="C554" t="s">
        <v>423</v>
      </c>
      <c r="D554" t="s">
        <v>157</v>
      </c>
    </row>
    <row r="555" spans="1:4">
      <c r="A555" t="s">
        <v>171</v>
      </c>
      <c r="B555" s="118">
        <v>2774</v>
      </c>
      <c r="D555" t="s">
        <v>157</v>
      </c>
    </row>
    <row r="556" spans="1:4">
      <c r="A556" t="s">
        <v>4925</v>
      </c>
      <c r="B556" s="118">
        <v>992</v>
      </c>
      <c r="D556" t="s">
        <v>157</v>
      </c>
    </row>
    <row r="557" spans="1:4">
      <c r="A557" t="s">
        <v>172</v>
      </c>
      <c r="B557" s="118">
        <v>991</v>
      </c>
      <c r="D557" t="s">
        <v>168</v>
      </c>
    </row>
    <row r="558" spans="1:4">
      <c r="A558" t="s">
        <v>1484</v>
      </c>
      <c r="B558" s="118">
        <v>3130</v>
      </c>
      <c r="C558" t="s">
        <v>1485</v>
      </c>
      <c r="D558" t="s">
        <v>157</v>
      </c>
    </row>
    <row r="559" spans="1:4">
      <c r="A559" t="s">
        <v>905</v>
      </c>
      <c r="B559" s="118">
        <v>21720</v>
      </c>
      <c r="C559" t="s">
        <v>796</v>
      </c>
      <c r="D559" t="s">
        <v>157</v>
      </c>
    </row>
    <row r="560" spans="1:4">
      <c r="A560" t="s">
        <v>3337</v>
      </c>
      <c r="B560" s="118">
        <v>29361</v>
      </c>
      <c r="C560" t="s">
        <v>3338</v>
      </c>
      <c r="D560" t="s">
        <v>157</v>
      </c>
    </row>
    <row r="561" spans="1:6">
      <c r="A561" t="s">
        <v>5703</v>
      </c>
      <c r="B561" s="118">
        <v>39458</v>
      </c>
      <c r="C561" t="s">
        <v>1316</v>
      </c>
      <c r="D561" t="s">
        <v>168</v>
      </c>
    </row>
    <row r="562" spans="1:6">
      <c r="A562" t="s">
        <v>1305</v>
      </c>
      <c r="B562" s="118">
        <v>26402</v>
      </c>
      <c r="C562" t="s">
        <v>1306</v>
      </c>
      <c r="D562" t="s">
        <v>168</v>
      </c>
    </row>
    <row r="563" spans="1:6">
      <c r="A563" t="s">
        <v>3451</v>
      </c>
      <c r="B563" s="118">
        <v>29468</v>
      </c>
      <c r="C563" t="s">
        <v>2760</v>
      </c>
      <c r="D563" t="s">
        <v>157</v>
      </c>
    </row>
    <row r="564" spans="1:6">
      <c r="A564" t="s">
        <v>1650</v>
      </c>
      <c r="B564" s="118">
        <v>456</v>
      </c>
      <c r="D564" t="s">
        <v>168</v>
      </c>
    </row>
    <row r="565" spans="1:6">
      <c r="A565" t="s">
        <v>1648</v>
      </c>
      <c r="B565" s="118">
        <v>457</v>
      </c>
      <c r="C565" t="s">
        <v>1649</v>
      </c>
      <c r="D565" t="s">
        <v>157</v>
      </c>
    </row>
    <row r="566" spans="1:6">
      <c r="A566" t="s">
        <v>1647</v>
      </c>
      <c r="B566" s="118">
        <v>342</v>
      </c>
      <c r="C566" t="s">
        <v>1026</v>
      </c>
      <c r="D566" t="s">
        <v>157</v>
      </c>
    </row>
    <row r="567" spans="1:6">
      <c r="A567" t="s">
        <v>1646</v>
      </c>
      <c r="B567" s="118">
        <v>341</v>
      </c>
      <c r="C567" t="s">
        <v>710</v>
      </c>
      <c r="D567" t="s">
        <v>168</v>
      </c>
    </row>
    <row r="568" spans="1:6">
      <c r="A568" t="s">
        <v>5247</v>
      </c>
      <c r="B568" s="118">
        <v>27330</v>
      </c>
      <c r="D568" t="s">
        <v>168</v>
      </c>
      <c r="E568">
        <v>4274</v>
      </c>
      <c r="F568" t="s">
        <v>2442</v>
      </c>
    </row>
    <row r="569" spans="1:6">
      <c r="A569" t="s">
        <v>495</v>
      </c>
      <c r="B569" s="118">
        <v>3685</v>
      </c>
      <c r="C569" t="s">
        <v>496</v>
      </c>
      <c r="D569" t="s">
        <v>168</v>
      </c>
    </row>
    <row r="570" spans="1:6">
      <c r="A570" t="s">
        <v>4149</v>
      </c>
      <c r="B570" s="118">
        <v>3686</v>
      </c>
      <c r="C570" t="s">
        <v>413</v>
      </c>
      <c r="D570" t="s">
        <v>157</v>
      </c>
    </row>
    <row r="571" spans="1:6">
      <c r="A571" t="s">
        <v>5852</v>
      </c>
      <c r="B571" s="118">
        <v>40962</v>
      </c>
      <c r="C571" t="s">
        <v>266</v>
      </c>
      <c r="D571" t="s">
        <v>157</v>
      </c>
    </row>
    <row r="572" spans="1:6">
      <c r="A572" t="s">
        <v>5853</v>
      </c>
      <c r="B572" s="118">
        <v>40961</v>
      </c>
      <c r="C572" t="s">
        <v>2253</v>
      </c>
      <c r="D572" t="s">
        <v>168</v>
      </c>
    </row>
    <row r="573" spans="1:6">
      <c r="A573" t="s">
        <v>2849</v>
      </c>
      <c r="B573" s="118">
        <v>24065</v>
      </c>
      <c r="C573" t="s">
        <v>2850</v>
      </c>
      <c r="D573" t="s">
        <v>157</v>
      </c>
    </row>
    <row r="574" spans="1:6">
      <c r="A574" t="s">
        <v>173</v>
      </c>
      <c r="B574" s="118">
        <v>3781</v>
      </c>
      <c r="C574" t="s">
        <v>174</v>
      </c>
      <c r="D574" t="s">
        <v>168</v>
      </c>
    </row>
    <row r="575" spans="1:6">
      <c r="A575" t="s">
        <v>1307</v>
      </c>
      <c r="B575" s="118">
        <v>26401</v>
      </c>
      <c r="C575" t="s">
        <v>1308</v>
      </c>
      <c r="D575" t="s">
        <v>157</v>
      </c>
    </row>
    <row r="576" spans="1:6">
      <c r="A576" t="s">
        <v>4036</v>
      </c>
      <c r="B576" s="118">
        <v>4049</v>
      </c>
      <c r="C576" t="s">
        <v>182</v>
      </c>
      <c r="D576" t="s">
        <v>157</v>
      </c>
    </row>
    <row r="577" spans="1:4">
      <c r="A577" t="s">
        <v>4544</v>
      </c>
      <c r="B577" s="118">
        <v>4048</v>
      </c>
      <c r="C577" t="s">
        <v>1112</v>
      </c>
      <c r="D577" t="s">
        <v>168</v>
      </c>
    </row>
    <row r="578" spans="1:4">
      <c r="A578" t="s">
        <v>973</v>
      </c>
      <c r="B578" s="118">
        <v>20431</v>
      </c>
      <c r="C578" t="s">
        <v>974</v>
      </c>
      <c r="D578" t="s">
        <v>157</v>
      </c>
    </row>
    <row r="579" spans="1:4">
      <c r="A579" t="s">
        <v>2267</v>
      </c>
      <c r="B579" s="118">
        <v>2712</v>
      </c>
      <c r="C579" t="s">
        <v>2268</v>
      </c>
      <c r="D579" t="s">
        <v>157</v>
      </c>
    </row>
    <row r="580" spans="1:4">
      <c r="A580" t="s">
        <v>3634</v>
      </c>
      <c r="B580" s="118">
        <v>20534</v>
      </c>
      <c r="C580" t="s">
        <v>3635</v>
      </c>
      <c r="D580" t="s">
        <v>157</v>
      </c>
    </row>
    <row r="581" spans="1:4">
      <c r="A581" t="s">
        <v>1129</v>
      </c>
      <c r="B581" s="118">
        <v>4285</v>
      </c>
      <c r="C581" t="s">
        <v>1130</v>
      </c>
      <c r="D581" t="s">
        <v>168</v>
      </c>
    </row>
    <row r="582" spans="1:4">
      <c r="A582" t="s">
        <v>3658</v>
      </c>
      <c r="B582" s="118">
        <v>21723</v>
      </c>
      <c r="C582" t="s">
        <v>555</v>
      </c>
      <c r="D582" t="s">
        <v>157</v>
      </c>
    </row>
    <row r="583" spans="1:4">
      <c r="A583" t="s">
        <v>513</v>
      </c>
      <c r="B583" s="118">
        <v>21735</v>
      </c>
      <c r="C583" t="s">
        <v>514</v>
      </c>
      <c r="D583" t="s">
        <v>168</v>
      </c>
    </row>
    <row r="584" spans="1:4">
      <c r="A584" t="s">
        <v>4799</v>
      </c>
      <c r="B584" s="118">
        <v>31482</v>
      </c>
      <c r="C584" t="s">
        <v>4800</v>
      </c>
      <c r="D584" t="s">
        <v>157</v>
      </c>
    </row>
    <row r="585" spans="1:4">
      <c r="A585" t="s">
        <v>4786</v>
      </c>
      <c r="B585" s="118">
        <v>31356</v>
      </c>
      <c r="C585" t="s">
        <v>4787</v>
      </c>
      <c r="D585" t="s">
        <v>168</v>
      </c>
    </row>
    <row r="586" spans="1:4">
      <c r="A586" t="s">
        <v>5131</v>
      </c>
      <c r="B586" s="118">
        <v>32536</v>
      </c>
      <c r="D586" t="s">
        <v>168</v>
      </c>
    </row>
    <row r="587" spans="1:4">
      <c r="A587" t="s">
        <v>2469</v>
      </c>
      <c r="B587" s="118">
        <v>4577</v>
      </c>
      <c r="C587" t="s">
        <v>2470</v>
      </c>
      <c r="D587" t="s">
        <v>157</v>
      </c>
    </row>
    <row r="588" spans="1:4">
      <c r="A588" t="s">
        <v>2546</v>
      </c>
      <c r="B588" s="118">
        <v>25399</v>
      </c>
      <c r="C588" t="s">
        <v>2534</v>
      </c>
      <c r="D588" t="s">
        <v>157</v>
      </c>
    </row>
    <row r="589" spans="1:4">
      <c r="A589" t="s">
        <v>5806</v>
      </c>
      <c r="B589" s="118">
        <v>40569</v>
      </c>
      <c r="C589" t="s">
        <v>5807</v>
      </c>
      <c r="D589" t="s">
        <v>168</v>
      </c>
    </row>
    <row r="590" spans="1:4">
      <c r="A590" t="s">
        <v>2651</v>
      </c>
      <c r="B590" s="118">
        <v>25078</v>
      </c>
      <c r="C590" t="s">
        <v>2652</v>
      </c>
      <c r="D590" t="s">
        <v>157</v>
      </c>
    </row>
    <row r="591" spans="1:4">
      <c r="A591" t="s">
        <v>1179</v>
      </c>
      <c r="B591" s="118">
        <v>24549</v>
      </c>
      <c r="C591" t="s">
        <v>1180</v>
      </c>
      <c r="D591" t="s">
        <v>168</v>
      </c>
    </row>
    <row r="592" spans="1:4">
      <c r="A592" t="s">
        <v>4553</v>
      </c>
      <c r="B592" s="118">
        <v>3690</v>
      </c>
      <c r="C592" t="s">
        <v>4153</v>
      </c>
      <c r="D592" t="s">
        <v>157</v>
      </c>
    </row>
    <row r="593" spans="1:4">
      <c r="A593" t="s">
        <v>2309</v>
      </c>
      <c r="B593" s="118">
        <v>649</v>
      </c>
      <c r="C593" t="s">
        <v>2294</v>
      </c>
      <c r="D593" t="s">
        <v>168</v>
      </c>
    </row>
    <row r="594" spans="1:4">
      <c r="A594" t="s">
        <v>1644</v>
      </c>
      <c r="B594" s="118">
        <v>650</v>
      </c>
      <c r="C594" t="s">
        <v>1645</v>
      </c>
      <c r="D594" t="s">
        <v>157</v>
      </c>
    </row>
    <row r="595" spans="1:4">
      <c r="A595" t="s">
        <v>3657</v>
      </c>
      <c r="B595" s="118">
        <v>21737</v>
      </c>
      <c r="C595" t="s">
        <v>994</v>
      </c>
      <c r="D595" t="s">
        <v>157</v>
      </c>
    </row>
    <row r="596" spans="1:4">
      <c r="A596" t="s">
        <v>3656</v>
      </c>
      <c r="B596" s="118">
        <v>21739</v>
      </c>
      <c r="C596" t="s">
        <v>2355</v>
      </c>
      <c r="D596" t="s">
        <v>168</v>
      </c>
    </row>
    <row r="597" spans="1:4">
      <c r="A597" t="s">
        <v>5039</v>
      </c>
      <c r="B597" s="118">
        <v>2024</v>
      </c>
      <c r="C597" t="s">
        <v>5040</v>
      </c>
      <c r="D597" t="s">
        <v>168</v>
      </c>
    </row>
    <row r="598" spans="1:4">
      <c r="A598" t="s">
        <v>4496</v>
      </c>
      <c r="B598" s="118">
        <v>30951</v>
      </c>
      <c r="D598" t="s">
        <v>157</v>
      </c>
    </row>
    <row r="599" spans="1:4">
      <c r="A599" t="s">
        <v>904</v>
      </c>
      <c r="B599" s="118">
        <v>21741</v>
      </c>
      <c r="C599" t="s">
        <v>442</v>
      </c>
      <c r="D599" t="s">
        <v>157</v>
      </c>
    </row>
    <row r="600" spans="1:4">
      <c r="A600" t="s">
        <v>4581</v>
      </c>
      <c r="B600" s="118">
        <v>31115</v>
      </c>
      <c r="C600" t="s">
        <v>278</v>
      </c>
      <c r="D600" t="s">
        <v>157</v>
      </c>
    </row>
    <row r="601" spans="1:4">
      <c r="A601" t="s">
        <v>2463</v>
      </c>
      <c r="B601" s="118">
        <v>4465</v>
      </c>
      <c r="C601" t="s">
        <v>2464</v>
      </c>
      <c r="D601" t="s">
        <v>168</v>
      </c>
    </row>
    <row r="602" spans="1:4">
      <c r="A602" t="s">
        <v>4642</v>
      </c>
      <c r="B602" s="118">
        <v>4472</v>
      </c>
      <c r="C602" t="s">
        <v>3366</v>
      </c>
      <c r="D602" t="s">
        <v>168</v>
      </c>
    </row>
    <row r="603" spans="1:4">
      <c r="A603" t="s">
        <v>4785</v>
      </c>
      <c r="B603" s="118">
        <v>31387</v>
      </c>
      <c r="C603" t="s">
        <v>182</v>
      </c>
      <c r="D603" t="s">
        <v>157</v>
      </c>
    </row>
    <row r="604" spans="1:4">
      <c r="A604" t="s">
        <v>5063</v>
      </c>
      <c r="B604" s="118">
        <v>2901</v>
      </c>
      <c r="C604" t="s">
        <v>5064</v>
      </c>
      <c r="D604" t="s">
        <v>157</v>
      </c>
    </row>
    <row r="605" spans="1:4">
      <c r="A605" t="s">
        <v>902</v>
      </c>
      <c r="B605" s="118">
        <v>21748</v>
      </c>
      <c r="C605" t="s">
        <v>903</v>
      </c>
      <c r="D605" t="s">
        <v>157</v>
      </c>
    </row>
    <row r="606" spans="1:4">
      <c r="A606" t="s">
        <v>1642</v>
      </c>
      <c r="B606" s="118">
        <v>2834</v>
      </c>
      <c r="C606" t="s">
        <v>1643</v>
      </c>
      <c r="D606" t="s">
        <v>157</v>
      </c>
    </row>
    <row r="607" spans="1:4">
      <c r="A607" t="s">
        <v>1640</v>
      </c>
      <c r="B607" s="118">
        <v>2802</v>
      </c>
      <c r="C607" t="s">
        <v>1641</v>
      </c>
      <c r="D607" t="s">
        <v>157</v>
      </c>
    </row>
    <row r="608" spans="1:4">
      <c r="A608" t="s">
        <v>2649</v>
      </c>
      <c r="B608" s="118">
        <v>25079</v>
      </c>
      <c r="C608" t="s">
        <v>2650</v>
      </c>
      <c r="D608" t="s">
        <v>157</v>
      </c>
    </row>
    <row r="609" spans="1:6">
      <c r="A609" t="s">
        <v>901</v>
      </c>
      <c r="B609" s="118">
        <v>21750</v>
      </c>
      <c r="C609" t="s">
        <v>692</v>
      </c>
      <c r="D609" t="s">
        <v>157</v>
      </c>
    </row>
    <row r="610" spans="1:6">
      <c r="A610" t="s">
        <v>3655</v>
      </c>
      <c r="B610" s="118">
        <v>21752</v>
      </c>
      <c r="C610" t="s">
        <v>994</v>
      </c>
      <c r="D610" t="s">
        <v>157</v>
      </c>
    </row>
    <row r="611" spans="1:6">
      <c r="A611" t="s">
        <v>515</v>
      </c>
      <c r="B611" s="118">
        <v>21754</v>
      </c>
      <c r="C611" t="s">
        <v>516</v>
      </c>
      <c r="D611" t="s">
        <v>168</v>
      </c>
    </row>
    <row r="612" spans="1:6">
      <c r="A612" t="s">
        <v>4049</v>
      </c>
      <c r="B612" s="118">
        <v>3959</v>
      </c>
      <c r="C612" t="s">
        <v>1314</v>
      </c>
      <c r="D612" t="s">
        <v>157</v>
      </c>
    </row>
    <row r="613" spans="1:6">
      <c r="A613" t="s">
        <v>3023</v>
      </c>
      <c r="B613" s="118">
        <v>24551</v>
      </c>
      <c r="C613" t="s">
        <v>555</v>
      </c>
      <c r="D613" t="s">
        <v>157</v>
      </c>
    </row>
    <row r="614" spans="1:6">
      <c r="A614" t="s">
        <v>4050</v>
      </c>
      <c r="B614" s="118">
        <v>3958</v>
      </c>
      <c r="C614" t="s">
        <v>479</v>
      </c>
      <c r="D614" t="s">
        <v>168</v>
      </c>
    </row>
    <row r="615" spans="1:6">
      <c r="A615" t="s">
        <v>4145</v>
      </c>
      <c r="B615" s="118">
        <v>3697</v>
      </c>
      <c r="C615" t="s">
        <v>496</v>
      </c>
      <c r="D615" t="s">
        <v>157</v>
      </c>
    </row>
    <row r="616" spans="1:6">
      <c r="A616" t="s">
        <v>4146</v>
      </c>
      <c r="B616" s="118">
        <v>3696</v>
      </c>
      <c r="C616" t="s">
        <v>2368</v>
      </c>
      <c r="D616" t="s">
        <v>168</v>
      </c>
    </row>
    <row r="617" spans="1:6">
      <c r="A617" t="s">
        <v>3583</v>
      </c>
      <c r="B617" s="118">
        <v>29713</v>
      </c>
      <c r="C617" t="s">
        <v>1325</v>
      </c>
      <c r="D617" t="s">
        <v>168</v>
      </c>
    </row>
    <row r="618" spans="1:6">
      <c r="A618" t="s">
        <v>344</v>
      </c>
      <c r="B618" s="118">
        <v>19162</v>
      </c>
      <c r="D618" t="s">
        <v>157</v>
      </c>
    </row>
    <row r="619" spans="1:6">
      <c r="A619" t="s">
        <v>5256</v>
      </c>
      <c r="B619" s="118">
        <v>27350</v>
      </c>
      <c r="C619" t="s">
        <v>5257</v>
      </c>
      <c r="D619" t="s">
        <v>168</v>
      </c>
      <c r="E619">
        <v>4252</v>
      </c>
      <c r="F619" t="s">
        <v>4714</v>
      </c>
    </row>
    <row r="620" spans="1:6">
      <c r="A620" t="s">
        <v>2851</v>
      </c>
      <c r="B620" s="118">
        <v>24066</v>
      </c>
      <c r="C620" t="s">
        <v>1383</v>
      </c>
      <c r="D620" t="s">
        <v>157</v>
      </c>
    </row>
    <row r="621" spans="1:6">
      <c r="A621" t="s">
        <v>3239</v>
      </c>
      <c r="B621" s="118">
        <v>23643</v>
      </c>
      <c r="C621" t="s">
        <v>3240</v>
      </c>
      <c r="D621" t="s">
        <v>168</v>
      </c>
    </row>
    <row r="622" spans="1:6">
      <c r="A622" t="s">
        <v>5156</v>
      </c>
      <c r="B622" s="118">
        <v>33901</v>
      </c>
      <c r="C622" t="s">
        <v>4303</v>
      </c>
      <c r="D622" t="s">
        <v>157</v>
      </c>
    </row>
    <row r="623" spans="1:6">
      <c r="A623" t="s">
        <v>5808</v>
      </c>
      <c r="B623" s="118">
        <v>40568</v>
      </c>
      <c r="D623" t="s">
        <v>157</v>
      </c>
    </row>
    <row r="624" spans="1:6">
      <c r="A624" t="s">
        <v>5734</v>
      </c>
      <c r="B624" s="118">
        <v>39560</v>
      </c>
      <c r="C624" t="s">
        <v>5735</v>
      </c>
      <c r="D624" t="s">
        <v>168</v>
      </c>
    </row>
    <row r="625" spans="1:6">
      <c r="A625" t="s">
        <v>1638</v>
      </c>
      <c r="B625" s="118">
        <v>116</v>
      </c>
      <c r="C625" t="s">
        <v>1639</v>
      </c>
      <c r="D625" t="s">
        <v>157</v>
      </c>
    </row>
    <row r="626" spans="1:6">
      <c r="A626" t="s">
        <v>2344</v>
      </c>
      <c r="B626" s="118">
        <v>115</v>
      </c>
      <c r="D626" t="s">
        <v>168</v>
      </c>
    </row>
    <row r="627" spans="1:6">
      <c r="A627" t="s">
        <v>1636</v>
      </c>
      <c r="B627" s="118">
        <v>122</v>
      </c>
      <c r="C627" t="s">
        <v>1637</v>
      </c>
      <c r="D627" t="s">
        <v>157</v>
      </c>
    </row>
    <row r="628" spans="1:6">
      <c r="A628" t="s">
        <v>1634</v>
      </c>
      <c r="B628" s="118">
        <v>120</v>
      </c>
      <c r="C628" t="s">
        <v>1635</v>
      </c>
      <c r="D628" t="s">
        <v>157</v>
      </c>
    </row>
    <row r="629" spans="1:6">
      <c r="A629" t="s">
        <v>2399</v>
      </c>
      <c r="B629" s="118">
        <v>4069</v>
      </c>
      <c r="C629" t="s">
        <v>1230</v>
      </c>
      <c r="D629" t="s">
        <v>157</v>
      </c>
    </row>
    <row r="630" spans="1:6">
      <c r="A630" t="s">
        <v>4900</v>
      </c>
      <c r="B630" s="118">
        <v>4284</v>
      </c>
      <c r="C630" t="s">
        <v>182</v>
      </c>
      <c r="D630" t="s">
        <v>168</v>
      </c>
    </row>
    <row r="631" spans="1:6">
      <c r="A631" t="s">
        <v>5287</v>
      </c>
      <c r="B631" s="118">
        <v>23455</v>
      </c>
      <c r="C631" t="s">
        <v>1274</v>
      </c>
      <c r="D631" t="s">
        <v>157</v>
      </c>
      <c r="E631">
        <v>4194</v>
      </c>
      <c r="F631" t="s">
        <v>4547</v>
      </c>
    </row>
    <row r="632" spans="1:6">
      <c r="A632" t="s">
        <v>517</v>
      </c>
      <c r="B632" s="118">
        <v>21757</v>
      </c>
      <c r="C632" t="s">
        <v>518</v>
      </c>
      <c r="D632" t="s">
        <v>168</v>
      </c>
    </row>
    <row r="633" spans="1:6">
      <c r="A633" t="s">
        <v>3654</v>
      </c>
      <c r="B633" s="118">
        <v>21759</v>
      </c>
      <c r="C633" t="s">
        <v>2667</v>
      </c>
      <c r="D633" t="s">
        <v>157</v>
      </c>
    </row>
    <row r="634" spans="1:6">
      <c r="A634" t="s">
        <v>5464</v>
      </c>
      <c r="B634" s="118">
        <v>35112</v>
      </c>
      <c r="C634" t="s">
        <v>3419</v>
      </c>
      <c r="D634" t="s">
        <v>157</v>
      </c>
    </row>
    <row r="635" spans="1:6">
      <c r="A635" t="s">
        <v>2393</v>
      </c>
      <c r="B635" s="118">
        <v>4015</v>
      </c>
      <c r="C635" t="s">
        <v>182</v>
      </c>
      <c r="D635" t="s">
        <v>157</v>
      </c>
    </row>
    <row r="636" spans="1:6">
      <c r="A636" t="s">
        <v>2354</v>
      </c>
      <c r="B636" s="118">
        <v>3469</v>
      </c>
      <c r="C636" t="s">
        <v>2355</v>
      </c>
      <c r="D636" t="s">
        <v>168</v>
      </c>
    </row>
    <row r="637" spans="1:6">
      <c r="A637" t="s">
        <v>1632</v>
      </c>
      <c r="B637" s="118">
        <v>2803</v>
      </c>
      <c r="C637" t="s">
        <v>1633</v>
      </c>
      <c r="D637" t="s">
        <v>157</v>
      </c>
    </row>
    <row r="638" spans="1:6">
      <c r="A638" t="s">
        <v>4184</v>
      </c>
      <c r="B638" s="118">
        <v>30219</v>
      </c>
      <c r="C638" t="s">
        <v>4185</v>
      </c>
      <c r="D638" t="s">
        <v>157</v>
      </c>
    </row>
    <row r="639" spans="1:6">
      <c r="A639" t="s">
        <v>5907</v>
      </c>
      <c r="B639" s="118">
        <v>41543</v>
      </c>
      <c r="C639" t="s">
        <v>2016</v>
      </c>
      <c r="D639" t="s">
        <v>157</v>
      </c>
    </row>
    <row r="640" spans="1:6">
      <c r="A640" t="s">
        <v>4369</v>
      </c>
      <c r="B640" s="118">
        <v>30582</v>
      </c>
      <c r="C640" t="s">
        <v>2405</v>
      </c>
      <c r="D640" t="s">
        <v>168</v>
      </c>
    </row>
    <row r="641" spans="1:6">
      <c r="A641" t="s">
        <v>175</v>
      </c>
      <c r="B641" s="118">
        <v>3285</v>
      </c>
      <c r="D641" t="s">
        <v>157</v>
      </c>
    </row>
    <row r="642" spans="1:6">
      <c r="A642" t="s">
        <v>4081</v>
      </c>
      <c r="B642" s="118">
        <v>3847</v>
      </c>
      <c r="C642" t="s">
        <v>4082</v>
      </c>
      <c r="D642" t="s">
        <v>157</v>
      </c>
    </row>
    <row r="643" spans="1:6">
      <c r="A643" t="s">
        <v>5114</v>
      </c>
      <c r="B643" s="118">
        <v>32248</v>
      </c>
      <c r="C643" t="s">
        <v>5115</v>
      </c>
      <c r="D643" t="s">
        <v>157</v>
      </c>
    </row>
    <row r="644" spans="1:6">
      <c r="A644" t="s">
        <v>2647</v>
      </c>
      <c r="B644" s="118">
        <v>25082</v>
      </c>
      <c r="C644" t="s">
        <v>2648</v>
      </c>
      <c r="D644" t="s">
        <v>157</v>
      </c>
    </row>
    <row r="645" spans="1:6">
      <c r="A645" t="s">
        <v>4602</v>
      </c>
      <c r="B645" s="118">
        <v>24556</v>
      </c>
      <c r="C645" t="s">
        <v>496</v>
      </c>
      <c r="D645" t="s">
        <v>168</v>
      </c>
    </row>
    <row r="646" spans="1:6">
      <c r="A646" t="s">
        <v>5955</v>
      </c>
      <c r="B646" s="118">
        <v>41754</v>
      </c>
      <c r="C646" t="s">
        <v>5956</v>
      </c>
      <c r="D646" t="s">
        <v>157</v>
      </c>
    </row>
    <row r="647" spans="1:6">
      <c r="A647" t="s">
        <v>2411</v>
      </c>
      <c r="B647" s="118">
        <v>4129</v>
      </c>
      <c r="C647" t="s">
        <v>730</v>
      </c>
      <c r="D647" t="s">
        <v>168</v>
      </c>
    </row>
    <row r="648" spans="1:6">
      <c r="A648" t="s">
        <v>5243</v>
      </c>
      <c r="B648" s="118">
        <v>27262</v>
      </c>
      <c r="C648" t="s">
        <v>5244</v>
      </c>
      <c r="D648" t="s">
        <v>168</v>
      </c>
      <c r="E648">
        <v>4129</v>
      </c>
      <c r="F648" t="s">
        <v>2411</v>
      </c>
    </row>
    <row r="649" spans="1:6">
      <c r="A649" t="s">
        <v>519</v>
      </c>
      <c r="B649" s="118">
        <v>21763</v>
      </c>
      <c r="C649" t="s">
        <v>520</v>
      </c>
      <c r="D649" t="s">
        <v>157</v>
      </c>
    </row>
    <row r="650" spans="1:6">
      <c r="A650" t="s">
        <v>3653</v>
      </c>
      <c r="B650" s="118">
        <v>21766</v>
      </c>
      <c r="D650" t="s">
        <v>157</v>
      </c>
    </row>
    <row r="651" spans="1:6">
      <c r="A651" t="s">
        <v>1630</v>
      </c>
      <c r="B651" s="118">
        <v>2954</v>
      </c>
      <c r="C651" t="s">
        <v>1631</v>
      </c>
      <c r="D651" t="s">
        <v>157</v>
      </c>
    </row>
    <row r="652" spans="1:6">
      <c r="A652" t="s">
        <v>1628</v>
      </c>
      <c r="B652" s="118">
        <v>5138</v>
      </c>
      <c r="C652" t="s">
        <v>1629</v>
      </c>
      <c r="D652" t="s">
        <v>157</v>
      </c>
    </row>
    <row r="653" spans="1:6">
      <c r="A653" t="s">
        <v>2852</v>
      </c>
      <c r="B653" s="118">
        <v>24067</v>
      </c>
      <c r="C653" t="s">
        <v>2853</v>
      </c>
      <c r="D653" t="s">
        <v>157</v>
      </c>
    </row>
    <row r="654" spans="1:6">
      <c r="A654" t="s">
        <v>5598</v>
      </c>
      <c r="B654" s="118">
        <v>39805</v>
      </c>
      <c r="C654" t="s">
        <v>496</v>
      </c>
      <c r="D654" t="s">
        <v>157</v>
      </c>
    </row>
    <row r="655" spans="1:6">
      <c r="A655" t="s">
        <v>5597</v>
      </c>
      <c r="B655" s="118">
        <v>35637</v>
      </c>
      <c r="C655" t="s">
        <v>496</v>
      </c>
      <c r="D655" t="s">
        <v>157</v>
      </c>
      <c r="E655">
        <v>39805</v>
      </c>
      <c r="F655" t="s">
        <v>5598</v>
      </c>
    </row>
    <row r="656" spans="1:6">
      <c r="A656" t="s">
        <v>2854</v>
      </c>
      <c r="B656" s="118">
        <v>24069</v>
      </c>
      <c r="C656" t="s">
        <v>1327</v>
      </c>
      <c r="D656" t="s">
        <v>157</v>
      </c>
    </row>
    <row r="657" spans="1:4">
      <c r="A657" t="s">
        <v>899</v>
      </c>
      <c r="B657" s="118">
        <v>21768</v>
      </c>
      <c r="C657" t="s">
        <v>900</v>
      </c>
      <c r="D657" t="s">
        <v>157</v>
      </c>
    </row>
    <row r="658" spans="1:4">
      <c r="A658" t="s">
        <v>3651</v>
      </c>
      <c r="B658" s="118">
        <v>21770</v>
      </c>
      <c r="C658" t="s">
        <v>3652</v>
      </c>
      <c r="D658" t="s">
        <v>157</v>
      </c>
    </row>
    <row r="659" spans="1:4">
      <c r="A659" t="s">
        <v>521</v>
      </c>
      <c r="B659" s="118">
        <v>21772</v>
      </c>
      <c r="C659" t="s">
        <v>522</v>
      </c>
      <c r="D659" t="s">
        <v>168</v>
      </c>
    </row>
    <row r="660" spans="1:4">
      <c r="A660" t="s">
        <v>6197</v>
      </c>
      <c r="B660" s="118">
        <v>20454</v>
      </c>
      <c r="C660" t="s">
        <v>2240</v>
      </c>
      <c r="D660" t="s">
        <v>168</v>
      </c>
    </row>
    <row r="661" spans="1:4">
      <c r="A661" t="s">
        <v>4471</v>
      </c>
      <c r="B661" s="118">
        <v>30800</v>
      </c>
      <c r="C661" t="s">
        <v>4472</v>
      </c>
      <c r="D661" t="s">
        <v>157</v>
      </c>
    </row>
    <row r="662" spans="1:4">
      <c r="A662" t="s">
        <v>4370</v>
      </c>
      <c r="B662" s="118">
        <v>30566</v>
      </c>
      <c r="C662" t="s">
        <v>2414</v>
      </c>
      <c r="D662" t="s">
        <v>168</v>
      </c>
    </row>
    <row r="663" spans="1:4">
      <c r="A663" t="s">
        <v>3625</v>
      </c>
      <c r="B663" s="118">
        <v>29893</v>
      </c>
      <c r="C663" t="s">
        <v>2419</v>
      </c>
      <c r="D663" t="s">
        <v>157</v>
      </c>
    </row>
    <row r="664" spans="1:4">
      <c r="A664" t="s">
        <v>4482</v>
      </c>
      <c r="B664" s="118">
        <v>30865</v>
      </c>
      <c r="C664" t="s">
        <v>3419</v>
      </c>
      <c r="D664" t="s">
        <v>157</v>
      </c>
    </row>
    <row r="665" spans="1:4">
      <c r="A665" t="s">
        <v>3612</v>
      </c>
      <c r="B665" s="118">
        <v>29793</v>
      </c>
      <c r="C665" t="s">
        <v>1217</v>
      </c>
      <c r="D665" t="s">
        <v>168</v>
      </c>
    </row>
    <row r="666" spans="1:4">
      <c r="A666" t="s">
        <v>5692</v>
      </c>
      <c r="B666" s="118">
        <v>38815</v>
      </c>
      <c r="C666" t="s">
        <v>3419</v>
      </c>
      <c r="D666" t="s">
        <v>157</v>
      </c>
    </row>
    <row r="667" spans="1:4">
      <c r="A667" t="s">
        <v>3581</v>
      </c>
      <c r="B667" s="118">
        <v>29715</v>
      </c>
      <c r="C667" t="s">
        <v>3582</v>
      </c>
      <c r="D667" t="s">
        <v>157</v>
      </c>
    </row>
    <row r="668" spans="1:4">
      <c r="A668" t="s">
        <v>5732</v>
      </c>
      <c r="B668" s="118">
        <v>39559</v>
      </c>
      <c r="C668" t="s">
        <v>5733</v>
      </c>
      <c r="D668" t="s">
        <v>157</v>
      </c>
    </row>
    <row r="669" spans="1:4">
      <c r="A669" t="s">
        <v>4142</v>
      </c>
      <c r="B669" s="118">
        <v>3700</v>
      </c>
      <c r="C669" t="s">
        <v>4143</v>
      </c>
      <c r="D669" t="s">
        <v>157</v>
      </c>
    </row>
    <row r="670" spans="1:4">
      <c r="A670" t="s">
        <v>4144</v>
      </c>
      <c r="B670" s="118">
        <v>3699</v>
      </c>
      <c r="C670" t="s">
        <v>2368</v>
      </c>
      <c r="D670" t="s">
        <v>168</v>
      </c>
    </row>
    <row r="671" spans="1:4">
      <c r="A671" t="s">
        <v>1626</v>
      </c>
      <c r="B671" s="118">
        <v>383</v>
      </c>
      <c r="C671" t="s">
        <v>1627</v>
      </c>
      <c r="D671" t="s">
        <v>157</v>
      </c>
    </row>
    <row r="672" spans="1:4">
      <c r="A672" t="s">
        <v>4483</v>
      </c>
      <c r="B672" s="118">
        <v>30864</v>
      </c>
      <c r="C672" t="s">
        <v>4484</v>
      </c>
      <c r="D672" t="s">
        <v>157</v>
      </c>
    </row>
    <row r="673" spans="1:6">
      <c r="A673" t="s">
        <v>327</v>
      </c>
      <c r="B673" s="118">
        <v>10200</v>
      </c>
      <c r="C673" t="s">
        <v>328</v>
      </c>
      <c r="D673" t="s">
        <v>157</v>
      </c>
    </row>
    <row r="674" spans="1:6">
      <c r="A674" t="s">
        <v>1624</v>
      </c>
      <c r="B674" s="118">
        <v>313</v>
      </c>
      <c r="C674" t="s">
        <v>1625</v>
      </c>
      <c r="D674" t="s">
        <v>157</v>
      </c>
    </row>
    <row r="675" spans="1:6">
      <c r="A675" t="s">
        <v>2855</v>
      </c>
      <c r="B675" s="118">
        <v>24070</v>
      </c>
      <c r="C675" t="s">
        <v>2856</v>
      </c>
      <c r="D675" t="s">
        <v>157</v>
      </c>
    </row>
    <row r="676" spans="1:6">
      <c r="A676" t="s">
        <v>424</v>
      </c>
      <c r="B676" s="118">
        <v>20420</v>
      </c>
      <c r="C676" t="s">
        <v>425</v>
      </c>
      <c r="D676" t="s">
        <v>157</v>
      </c>
    </row>
    <row r="677" spans="1:6">
      <c r="A677" t="s">
        <v>5250</v>
      </c>
      <c r="B677" s="118">
        <v>27335</v>
      </c>
      <c r="C677" t="s">
        <v>5251</v>
      </c>
      <c r="D677" t="s">
        <v>157</v>
      </c>
      <c r="E677">
        <v>22995</v>
      </c>
      <c r="F677" t="s">
        <v>3046</v>
      </c>
    </row>
    <row r="678" spans="1:6">
      <c r="A678" t="s">
        <v>4430</v>
      </c>
      <c r="B678" s="118">
        <v>4188</v>
      </c>
      <c r="C678" t="s">
        <v>4431</v>
      </c>
      <c r="D678" t="s">
        <v>157</v>
      </c>
    </row>
    <row r="679" spans="1:6">
      <c r="A679" t="s">
        <v>663</v>
      </c>
      <c r="B679" s="118">
        <v>22884</v>
      </c>
      <c r="C679" t="s">
        <v>664</v>
      </c>
      <c r="D679" t="s">
        <v>157</v>
      </c>
    </row>
    <row r="680" spans="1:6">
      <c r="A680" t="s">
        <v>4356</v>
      </c>
      <c r="B680" s="118">
        <v>30227</v>
      </c>
      <c r="C680" t="s">
        <v>1155</v>
      </c>
      <c r="D680" t="s">
        <v>157</v>
      </c>
    </row>
    <row r="681" spans="1:6">
      <c r="A681" t="s">
        <v>1623</v>
      </c>
      <c r="B681" s="118">
        <v>2876</v>
      </c>
      <c r="C681" t="s">
        <v>1596</v>
      </c>
      <c r="D681" t="s">
        <v>157</v>
      </c>
    </row>
    <row r="682" spans="1:6">
      <c r="A682" t="s">
        <v>5013</v>
      </c>
      <c r="B682" s="118">
        <v>819</v>
      </c>
      <c r="C682" t="s">
        <v>1596</v>
      </c>
      <c r="D682" t="s">
        <v>168</v>
      </c>
    </row>
    <row r="683" spans="1:6">
      <c r="A683" t="s">
        <v>1621</v>
      </c>
      <c r="B683" s="118">
        <v>662</v>
      </c>
      <c r="C683" t="s">
        <v>1622</v>
      </c>
      <c r="D683" t="s">
        <v>157</v>
      </c>
    </row>
    <row r="684" spans="1:6">
      <c r="A684" t="s">
        <v>5116</v>
      </c>
      <c r="B684" s="118">
        <v>32244</v>
      </c>
      <c r="C684" t="s">
        <v>5117</v>
      </c>
      <c r="D684" t="s">
        <v>157</v>
      </c>
    </row>
    <row r="685" spans="1:6">
      <c r="A685" t="s">
        <v>5959</v>
      </c>
      <c r="B685" s="118">
        <v>41788</v>
      </c>
      <c r="C685" t="s">
        <v>1508</v>
      </c>
      <c r="D685" t="s">
        <v>157</v>
      </c>
    </row>
    <row r="686" spans="1:6">
      <c r="A686" t="s">
        <v>5227</v>
      </c>
      <c r="B686" s="118">
        <v>25533</v>
      </c>
      <c r="D686" t="s">
        <v>168</v>
      </c>
      <c r="E686">
        <v>24200</v>
      </c>
      <c r="F686" t="s">
        <v>1291</v>
      </c>
    </row>
    <row r="687" spans="1:6">
      <c r="A687" t="s">
        <v>2800</v>
      </c>
      <c r="B687" s="118">
        <v>26399</v>
      </c>
      <c r="C687" t="s">
        <v>2661</v>
      </c>
      <c r="D687" t="s">
        <v>157</v>
      </c>
    </row>
    <row r="688" spans="1:6">
      <c r="A688" t="s">
        <v>2857</v>
      </c>
      <c r="B688" s="118">
        <v>24072</v>
      </c>
      <c r="C688" t="s">
        <v>2858</v>
      </c>
      <c r="D688" t="s">
        <v>157</v>
      </c>
    </row>
    <row r="689" spans="1:4">
      <c r="A689" t="s">
        <v>1619</v>
      </c>
      <c r="B689" s="118">
        <v>667</v>
      </c>
      <c r="C689" t="s">
        <v>1620</v>
      </c>
      <c r="D689" t="s">
        <v>157</v>
      </c>
    </row>
    <row r="690" spans="1:4">
      <c r="A690" t="s">
        <v>2859</v>
      </c>
      <c r="B690" s="118">
        <v>24073</v>
      </c>
      <c r="C690" t="s">
        <v>2860</v>
      </c>
      <c r="D690" t="s">
        <v>168</v>
      </c>
    </row>
    <row r="691" spans="1:4">
      <c r="A691" t="s">
        <v>3024</v>
      </c>
      <c r="B691" s="118">
        <v>24566</v>
      </c>
      <c r="C691" t="s">
        <v>3025</v>
      </c>
      <c r="D691" t="s">
        <v>157</v>
      </c>
    </row>
    <row r="692" spans="1:4">
      <c r="A692" t="s">
        <v>4518</v>
      </c>
      <c r="B692" s="118">
        <v>3637</v>
      </c>
      <c r="C692" t="s">
        <v>4127</v>
      </c>
      <c r="D692" t="s">
        <v>157</v>
      </c>
    </row>
    <row r="693" spans="1:4">
      <c r="A693" t="s">
        <v>3063</v>
      </c>
      <c r="B693" s="118">
        <v>23216</v>
      </c>
      <c r="C693" t="s">
        <v>3064</v>
      </c>
      <c r="D693" t="s">
        <v>168</v>
      </c>
    </row>
    <row r="694" spans="1:4">
      <c r="A694" t="s">
        <v>3452</v>
      </c>
      <c r="B694" s="118">
        <v>29442</v>
      </c>
      <c r="C694" t="s">
        <v>2825</v>
      </c>
      <c r="D694" t="s">
        <v>168</v>
      </c>
    </row>
    <row r="695" spans="1:4">
      <c r="A695" t="s">
        <v>3529</v>
      </c>
      <c r="B695" s="118">
        <v>29625</v>
      </c>
      <c r="C695" t="s">
        <v>3530</v>
      </c>
      <c r="D695" t="s">
        <v>157</v>
      </c>
    </row>
    <row r="696" spans="1:4">
      <c r="A696" t="s">
        <v>3241</v>
      </c>
      <c r="B696" s="118">
        <v>23650</v>
      </c>
      <c r="C696" t="s">
        <v>3242</v>
      </c>
      <c r="D696" t="s">
        <v>157</v>
      </c>
    </row>
    <row r="697" spans="1:4">
      <c r="A697" t="s">
        <v>325</v>
      </c>
      <c r="B697" s="118">
        <v>9841</v>
      </c>
      <c r="C697" t="s">
        <v>326</v>
      </c>
      <c r="D697" t="s">
        <v>157</v>
      </c>
    </row>
    <row r="698" spans="1:4">
      <c r="A698" t="s">
        <v>434</v>
      </c>
      <c r="B698" s="118">
        <v>20427</v>
      </c>
      <c r="C698" t="s">
        <v>435</v>
      </c>
      <c r="D698" t="s">
        <v>157</v>
      </c>
    </row>
    <row r="699" spans="1:4">
      <c r="A699" t="s">
        <v>1010</v>
      </c>
      <c r="B699" s="118">
        <v>21777</v>
      </c>
      <c r="C699" t="s">
        <v>1011</v>
      </c>
      <c r="D699" t="s">
        <v>157</v>
      </c>
    </row>
    <row r="700" spans="1:4">
      <c r="A700" t="s">
        <v>4059</v>
      </c>
      <c r="B700" s="118">
        <v>3937</v>
      </c>
      <c r="C700" t="s">
        <v>4060</v>
      </c>
      <c r="D700" t="s">
        <v>157</v>
      </c>
    </row>
    <row r="701" spans="1:4">
      <c r="A701" t="s">
        <v>2310</v>
      </c>
      <c r="B701" s="118">
        <v>586</v>
      </c>
      <c r="C701" t="s">
        <v>1519</v>
      </c>
      <c r="D701" t="s">
        <v>157</v>
      </c>
    </row>
    <row r="702" spans="1:4">
      <c r="A702" t="s">
        <v>1617</v>
      </c>
      <c r="B702" s="118">
        <v>2804</v>
      </c>
      <c r="C702" t="s">
        <v>1618</v>
      </c>
      <c r="D702" t="s">
        <v>157</v>
      </c>
    </row>
    <row r="703" spans="1:4">
      <c r="A703" t="s">
        <v>4956</v>
      </c>
      <c r="B703" s="118">
        <v>955</v>
      </c>
      <c r="C703" t="s">
        <v>4957</v>
      </c>
      <c r="D703" t="s">
        <v>157</v>
      </c>
    </row>
    <row r="704" spans="1:4">
      <c r="A704" t="s">
        <v>1149</v>
      </c>
      <c r="B704" s="118">
        <v>24075</v>
      </c>
      <c r="C704" t="s">
        <v>1150</v>
      </c>
      <c r="D704" t="s">
        <v>168</v>
      </c>
    </row>
    <row r="705" spans="1:4">
      <c r="A705" t="s">
        <v>1309</v>
      </c>
      <c r="B705" s="118">
        <v>26397</v>
      </c>
      <c r="C705" t="s">
        <v>1310</v>
      </c>
      <c r="D705" t="s">
        <v>157</v>
      </c>
    </row>
    <row r="706" spans="1:4">
      <c r="A706" t="s">
        <v>1616</v>
      </c>
      <c r="B706" s="118">
        <v>3177</v>
      </c>
      <c r="C706" t="s">
        <v>1196</v>
      </c>
      <c r="D706" t="s">
        <v>157</v>
      </c>
    </row>
    <row r="707" spans="1:4">
      <c r="A707" t="s">
        <v>1615</v>
      </c>
      <c r="B707" s="118">
        <v>3178</v>
      </c>
      <c r="C707" t="s">
        <v>1481</v>
      </c>
      <c r="D707" t="s">
        <v>157</v>
      </c>
    </row>
    <row r="708" spans="1:4">
      <c r="A708" t="s">
        <v>2861</v>
      </c>
      <c r="B708" s="118">
        <v>24076</v>
      </c>
      <c r="C708" t="s">
        <v>664</v>
      </c>
      <c r="D708" t="s">
        <v>157</v>
      </c>
    </row>
    <row r="709" spans="1:4">
      <c r="A709" t="s">
        <v>1614</v>
      </c>
      <c r="B709" s="118">
        <v>2611</v>
      </c>
      <c r="C709" t="s">
        <v>837</v>
      </c>
      <c r="D709" t="s">
        <v>157</v>
      </c>
    </row>
    <row r="710" spans="1:4">
      <c r="A710" t="s">
        <v>897</v>
      </c>
      <c r="B710" s="118">
        <v>21779</v>
      </c>
      <c r="C710" t="s">
        <v>898</v>
      </c>
      <c r="D710" t="s">
        <v>157</v>
      </c>
    </row>
    <row r="711" spans="1:4">
      <c r="A711" t="s">
        <v>3528</v>
      </c>
      <c r="B711" s="118">
        <v>29592</v>
      </c>
      <c r="C711" t="s">
        <v>296</v>
      </c>
      <c r="D711" t="s">
        <v>168</v>
      </c>
    </row>
    <row r="712" spans="1:4">
      <c r="A712" t="s">
        <v>3650</v>
      </c>
      <c r="B712" s="118">
        <v>21781</v>
      </c>
      <c r="C712" t="s">
        <v>1314</v>
      </c>
      <c r="D712" t="s">
        <v>157</v>
      </c>
    </row>
    <row r="713" spans="1:4">
      <c r="A713" t="s">
        <v>3921</v>
      </c>
      <c r="B713" s="118">
        <v>4579</v>
      </c>
      <c r="C713" t="s">
        <v>3646</v>
      </c>
      <c r="D713" t="s">
        <v>157</v>
      </c>
    </row>
    <row r="714" spans="1:4">
      <c r="A714" t="s">
        <v>3649</v>
      </c>
      <c r="B714" s="118">
        <v>21785</v>
      </c>
      <c r="C714" t="s">
        <v>2355</v>
      </c>
      <c r="D714" t="s">
        <v>168</v>
      </c>
    </row>
    <row r="715" spans="1:4">
      <c r="A715" t="s">
        <v>1612</v>
      </c>
      <c r="B715" s="118">
        <v>791</v>
      </c>
      <c r="C715" t="s">
        <v>1613</v>
      </c>
      <c r="D715" t="s">
        <v>168</v>
      </c>
    </row>
    <row r="716" spans="1:4">
      <c r="A716" t="s">
        <v>1610</v>
      </c>
      <c r="B716" s="118">
        <v>792</v>
      </c>
      <c r="C716" t="s">
        <v>1611</v>
      </c>
      <c r="D716" t="s">
        <v>157</v>
      </c>
    </row>
    <row r="717" spans="1:4">
      <c r="A717" t="s">
        <v>895</v>
      </c>
      <c r="B717" s="118">
        <v>21786</v>
      </c>
      <c r="C717" t="s">
        <v>896</v>
      </c>
      <c r="D717" t="s">
        <v>157</v>
      </c>
    </row>
    <row r="718" spans="1:4">
      <c r="A718" t="s">
        <v>3611</v>
      </c>
      <c r="B718" s="118">
        <v>29809</v>
      </c>
      <c r="C718" t="s">
        <v>3419</v>
      </c>
      <c r="D718" t="s">
        <v>157</v>
      </c>
    </row>
    <row r="719" spans="1:4">
      <c r="A719" t="s">
        <v>350</v>
      </c>
      <c r="B719" s="118">
        <v>19180</v>
      </c>
      <c r="D719" t="s">
        <v>157</v>
      </c>
    </row>
    <row r="720" spans="1:4">
      <c r="A720" t="s">
        <v>1311</v>
      </c>
      <c r="B720" s="118">
        <v>26395</v>
      </c>
      <c r="C720" t="s">
        <v>1312</v>
      </c>
      <c r="D720" t="s">
        <v>157</v>
      </c>
    </row>
    <row r="721" spans="1:4">
      <c r="A721" t="s">
        <v>1608</v>
      </c>
      <c r="B721" s="118">
        <v>777</v>
      </c>
      <c r="C721" t="s">
        <v>1609</v>
      </c>
      <c r="D721" t="s">
        <v>157</v>
      </c>
    </row>
    <row r="722" spans="1:4">
      <c r="A722" t="s">
        <v>5533</v>
      </c>
      <c r="B722" s="118">
        <v>35434</v>
      </c>
      <c r="C722" t="s">
        <v>5534</v>
      </c>
      <c r="D722" t="s">
        <v>157</v>
      </c>
    </row>
    <row r="723" spans="1:4">
      <c r="A723" t="s">
        <v>5809</v>
      </c>
      <c r="B723" s="118">
        <v>40559</v>
      </c>
      <c r="C723" t="s">
        <v>5810</v>
      </c>
      <c r="D723" t="s">
        <v>168</v>
      </c>
    </row>
    <row r="724" spans="1:4">
      <c r="A724" t="s">
        <v>3243</v>
      </c>
      <c r="B724" s="118">
        <v>23654</v>
      </c>
      <c r="C724" t="s">
        <v>3244</v>
      </c>
      <c r="D724" t="s">
        <v>157</v>
      </c>
    </row>
    <row r="725" spans="1:4">
      <c r="A725" t="s">
        <v>5124</v>
      </c>
      <c r="B725" s="118">
        <v>32503</v>
      </c>
      <c r="C725" t="s">
        <v>2562</v>
      </c>
      <c r="D725" t="s">
        <v>157</v>
      </c>
    </row>
    <row r="726" spans="1:4">
      <c r="A726" t="s">
        <v>1606</v>
      </c>
      <c r="B726" s="118">
        <v>2884</v>
      </c>
      <c r="C726" t="s">
        <v>1607</v>
      </c>
      <c r="D726" t="s">
        <v>157</v>
      </c>
    </row>
    <row r="727" spans="1:4">
      <c r="A727" t="s">
        <v>5044</v>
      </c>
      <c r="B727" s="118">
        <v>31858</v>
      </c>
      <c r="D727" t="s">
        <v>157</v>
      </c>
    </row>
    <row r="728" spans="1:4">
      <c r="A728" t="s">
        <v>2727</v>
      </c>
      <c r="B728" s="118">
        <v>19255</v>
      </c>
      <c r="C728" t="s">
        <v>2728</v>
      </c>
      <c r="D728" t="s">
        <v>157</v>
      </c>
    </row>
    <row r="729" spans="1:4">
      <c r="A729" t="s">
        <v>1604</v>
      </c>
      <c r="B729" s="118">
        <v>221</v>
      </c>
      <c r="C729" t="s">
        <v>1605</v>
      </c>
      <c r="D729" t="s">
        <v>157</v>
      </c>
    </row>
    <row r="730" spans="1:4">
      <c r="A730" t="s">
        <v>3648</v>
      </c>
      <c r="B730" s="118">
        <v>21788</v>
      </c>
      <c r="C730" t="s">
        <v>2667</v>
      </c>
      <c r="D730" t="s">
        <v>157</v>
      </c>
    </row>
    <row r="731" spans="1:4">
      <c r="A731" t="s">
        <v>2338</v>
      </c>
      <c r="B731" s="118">
        <v>207</v>
      </c>
      <c r="C731" t="s">
        <v>1625</v>
      </c>
      <c r="D731" t="s">
        <v>157</v>
      </c>
    </row>
    <row r="732" spans="1:4">
      <c r="A732" t="s">
        <v>3647</v>
      </c>
      <c r="B732" s="118">
        <v>21790</v>
      </c>
      <c r="C732" t="s">
        <v>2804</v>
      </c>
      <c r="D732" t="s">
        <v>157</v>
      </c>
    </row>
    <row r="733" spans="1:4">
      <c r="A733" t="s">
        <v>4154</v>
      </c>
      <c r="B733" s="118">
        <v>3677</v>
      </c>
      <c r="C733" t="s">
        <v>2368</v>
      </c>
      <c r="D733" t="s">
        <v>157</v>
      </c>
    </row>
    <row r="734" spans="1:4">
      <c r="A734" t="s">
        <v>4354</v>
      </c>
      <c r="B734" s="118">
        <v>30229</v>
      </c>
      <c r="C734" t="s">
        <v>4355</v>
      </c>
      <c r="D734" t="s">
        <v>157</v>
      </c>
    </row>
    <row r="735" spans="1:4">
      <c r="A735" t="s">
        <v>6067</v>
      </c>
      <c r="B735" s="118">
        <v>42395</v>
      </c>
      <c r="C735" t="s">
        <v>6068</v>
      </c>
      <c r="D735" t="s">
        <v>168</v>
      </c>
    </row>
    <row r="736" spans="1:4">
      <c r="A736" t="s">
        <v>5960</v>
      </c>
      <c r="B736" s="118">
        <v>41789</v>
      </c>
      <c r="D736" t="s">
        <v>157</v>
      </c>
    </row>
    <row r="737" spans="1:4">
      <c r="A737" t="s">
        <v>2862</v>
      </c>
      <c r="B737" s="118">
        <v>24080</v>
      </c>
      <c r="C737" t="s">
        <v>2863</v>
      </c>
      <c r="D737" t="s">
        <v>157</v>
      </c>
    </row>
    <row r="738" spans="1:4">
      <c r="A738" t="s">
        <v>5015</v>
      </c>
      <c r="B738" s="118">
        <v>807</v>
      </c>
      <c r="C738" t="s">
        <v>2240</v>
      </c>
      <c r="D738" t="s">
        <v>168</v>
      </c>
    </row>
    <row r="739" spans="1:4">
      <c r="A739" t="s">
        <v>5014</v>
      </c>
      <c r="B739" s="118">
        <v>817</v>
      </c>
      <c r="C739" t="s">
        <v>1596</v>
      </c>
      <c r="D739" t="s">
        <v>157</v>
      </c>
    </row>
    <row r="740" spans="1:4">
      <c r="A740" t="s">
        <v>1313</v>
      </c>
      <c r="B740" s="118">
        <v>26394</v>
      </c>
      <c r="C740" t="s">
        <v>1314</v>
      </c>
      <c r="D740" t="s">
        <v>157</v>
      </c>
    </row>
    <row r="741" spans="1:4">
      <c r="A741" t="s">
        <v>1276</v>
      </c>
      <c r="B741" s="118">
        <v>25454</v>
      </c>
      <c r="C741" t="s">
        <v>299</v>
      </c>
      <c r="D741" t="s">
        <v>168</v>
      </c>
    </row>
    <row r="742" spans="1:4">
      <c r="A742" t="s">
        <v>3922</v>
      </c>
      <c r="B742" s="118">
        <v>4561</v>
      </c>
      <c r="C742" t="s">
        <v>861</v>
      </c>
      <c r="D742" t="s">
        <v>157</v>
      </c>
    </row>
    <row r="743" spans="1:4">
      <c r="A743" t="s">
        <v>3339</v>
      </c>
      <c r="B743" s="118">
        <v>29331</v>
      </c>
      <c r="C743" t="s">
        <v>1120</v>
      </c>
      <c r="D743" t="s">
        <v>157</v>
      </c>
    </row>
    <row r="744" spans="1:4">
      <c r="A744" t="s">
        <v>893</v>
      </c>
      <c r="B744" s="118">
        <v>21793</v>
      </c>
      <c r="C744" t="s">
        <v>894</v>
      </c>
      <c r="D744" t="s">
        <v>157</v>
      </c>
    </row>
    <row r="745" spans="1:4">
      <c r="A745" t="s">
        <v>1602</v>
      </c>
      <c r="B745" s="118">
        <v>170</v>
      </c>
      <c r="C745" t="s">
        <v>1603</v>
      </c>
      <c r="D745" t="s">
        <v>157</v>
      </c>
    </row>
    <row r="746" spans="1:4">
      <c r="A746" t="s">
        <v>2341</v>
      </c>
      <c r="B746" s="118">
        <v>169</v>
      </c>
      <c r="D746" t="s">
        <v>168</v>
      </c>
    </row>
    <row r="747" spans="1:4">
      <c r="A747" t="s">
        <v>4371</v>
      </c>
      <c r="B747" s="118">
        <v>30583</v>
      </c>
      <c r="C747" t="s">
        <v>4372</v>
      </c>
      <c r="D747" t="s">
        <v>168</v>
      </c>
    </row>
    <row r="748" spans="1:4">
      <c r="A748" t="s">
        <v>2645</v>
      </c>
      <c r="B748" s="118">
        <v>25097</v>
      </c>
      <c r="C748" t="s">
        <v>2646</v>
      </c>
      <c r="D748" t="s">
        <v>157</v>
      </c>
    </row>
    <row r="749" spans="1:4">
      <c r="A749" t="s">
        <v>1601</v>
      </c>
      <c r="B749" s="118">
        <v>3090</v>
      </c>
      <c r="D749" t="s">
        <v>168</v>
      </c>
    </row>
    <row r="750" spans="1:4">
      <c r="A750" t="s">
        <v>1600</v>
      </c>
      <c r="B750" s="118">
        <v>474</v>
      </c>
      <c r="C750" t="s">
        <v>974</v>
      </c>
      <c r="D750" t="s">
        <v>157</v>
      </c>
    </row>
    <row r="751" spans="1:4">
      <c r="A751" t="s">
        <v>1315</v>
      </c>
      <c r="B751" s="118">
        <v>26391</v>
      </c>
      <c r="C751" t="s">
        <v>1316</v>
      </c>
      <c r="D751" t="s">
        <v>168</v>
      </c>
    </row>
    <row r="752" spans="1:4">
      <c r="A752" t="s">
        <v>3223</v>
      </c>
      <c r="B752" s="118">
        <v>23470</v>
      </c>
      <c r="C752" t="s">
        <v>3224</v>
      </c>
      <c r="D752" t="s">
        <v>157</v>
      </c>
    </row>
    <row r="753" spans="1:4">
      <c r="A753" t="s">
        <v>4003</v>
      </c>
      <c r="B753" s="118">
        <v>4162</v>
      </c>
      <c r="C753" t="s">
        <v>4000</v>
      </c>
      <c r="D753" t="s">
        <v>157</v>
      </c>
    </row>
    <row r="754" spans="1:4">
      <c r="A754" t="s">
        <v>1599</v>
      </c>
      <c r="B754" s="118">
        <v>642</v>
      </c>
      <c r="C754" t="s">
        <v>479</v>
      </c>
      <c r="D754" t="s">
        <v>168</v>
      </c>
    </row>
    <row r="755" spans="1:4">
      <c r="A755" t="s">
        <v>4373</v>
      </c>
      <c r="B755" s="118">
        <v>30584</v>
      </c>
      <c r="C755" t="s">
        <v>1335</v>
      </c>
      <c r="D755" t="s">
        <v>168</v>
      </c>
    </row>
    <row r="756" spans="1:4">
      <c r="A756" t="s">
        <v>4470</v>
      </c>
      <c r="B756" s="118">
        <v>30809</v>
      </c>
      <c r="C756" t="s">
        <v>1335</v>
      </c>
      <c r="D756" t="s">
        <v>157</v>
      </c>
    </row>
    <row r="757" spans="1:4">
      <c r="A757" t="s">
        <v>1597</v>
      </c>
      <c r="B757" s="118">
        <v>842</v>
      </c>
      <c r="C757" t="s">
        <v>1598</v>
      </c>
      <c r="D757" t="s">
        <v>157</v>
      </c>
    </row>
    <row r="758" spans="1:4">
      <c r="A758" t="s">
        <v>5062</v>
      </c>
      <c r="B758" s="118">
        <v>2904</v>
      </c>
      <c r="C758" t="s">
        <v>1596</v>
      </c>
      <c r="D758" t="s">
        <v>157</v>
      </c>
    </row>
    <row r="759" spans="1:4">
      <c r="A759" t="s">
        <v>5065</v>
      </c>
      <c r="B759" s="118">
        <v>2898</v>
      </c>
      <c r="C759" t="s">
        <v>282</v>
      </c>
      <c r="D759" t="s">
        <v>157</v>
      </c>
    </row>
    <row r="760" spans="1:4">
      <c r="A760" t="s">
        <v>6061</v>
      </c>
      <c r="B760" s="118">
        <v>4404</v>
      </c>
      <c r="C760" t="s">
        <v>3947</v>
      </c>
      <c r="D760" t="s">
        <v>168</v>
      </c>
    </row>
    <row r="761" spans="1:4">
      <c r="A761" t="s">
        <v>4163</v>
      </c>
      <c r="B761" s="118">
        <v>3659</v>
      </c>
      <c r="C761" t="s">
        <v>4164</v>
      </c>
      <c r="D761" t="s">
        <v>157</v>
      </c>
    </row>
    <row r="762" spans="1:4">
      <c r="A762" t="s">
        <v>3951</v>
      </c>
      <c r="B762" s="118">
        <v>4397</v>
      </c>
      <c r="C762" t="s">
        <v>3952</v>
      </c>
      <c r="D762" t="s">
        <v>168</v>
      </c>
    </row>
    <row r="763" spans="1:4">
      <c r="A763" t="s">
        <v>5601</v>
      </c>
      <c r="B763" s="118">
        <v>35710</v>
      </c>
      <c r="C763" t="s">
        <v>1210</v>
      </c>
      <c r="D763" t="s">
        <v>168</v>
      </c>
    </row>
    <row r="764" spans="1:4">
      <c r="A764" t="s">
        <v>5159</v>
      </c>
      <c r="B764" s="118">
        <v>33915</v>
      </c>
      <c r="C764" t="s">
        <v>5160</v>
      </c>
      <c r="D764" t="s">
        <v>168</v>
      </c>
    </row>
    <row r="765" spans="1:4">
      <c r="A765" t="s">
        <v>6097</v>
      </c>
      <c r="B765" s="118">
        <v>42912</v>
      </c>
      <c r="C765" t="s">
        <v>2251</v>
      </c>
      <c r="D765" t="s">
        <v>157</v>
      </c>
    </row>
    <row r="766" spans="1:4">
      <c r="A766" t="s">
        <v>176</v>
      </c>
      <c r="B766" s="118">
        <v>2918</v>
      </c>
      <c r="D766" t="s">
        <v>157</v>
      </c>
    </row>
    <row r="767" spans="1:4">
      <c r="A767" t="s">
        <v>3340</v>
      </c>
      <c r="B767" s="118">
        <v>29332</v>
      </c>
      <c r="C767" t="s">
        <v>3341</v>
      </c>
      <c r="D767" t="s">
        <v>157</v>
      </c>
    </row>
    <row r="768" spans="1:4">
      <c r="A768" t="s">
        <v>3645</v>
      </c>
      <c r="B768" s="118">
        <v>21795</v>
      </c>
      <c r="C768" t="s">
        <v>3646</v>
      </c>
      <c r="D768" t="s">
        <v>157</v>
      </c>
    </row>
    <row r="769" spans="1:4">
      <c r="A769" t="s">
        <v>3976</v>
      </c>
      <c r="B769" s="118">
        <v>4314</v>
      </c>
      <c r="C769" t="s">
        <v>1318</v>
      </c>
      <c r="D769" t="s">
        <v>157</v>
      </c>
    </row>
    <row r="770" spans="1:4">
      <c r="A770" t="s">
        <v>2453</v>
      </c>
      <c r="B770" s="118">
        <v>4313</v>
      </c>
      <c r="C770" t="s">
        <v>1112</v>
      </c>
      <c r="D770" t="s">
        <v>168</v>
      </c>
    </row>
    <row r="771" spans="1:4">
      <c r="A771" t="s">
        <v>1093</v>
      </c>
      <c r="B771" s="118">
        <v>23659</v>
      </c>
      <c r="C771" t="s">
        <v>1094</v>
      </c>
      <c r="D771" t="s">
        <v>168</v>
      </c>
    </row>
    <row r="772" spans="1:4">
      <c r="A772" t="s">
        <v>2864</v>
      </c>
      <c r="B772" s="118">
        <v>24083</v>
      </c>
      <c r="C772" t="s">
        <v>1230</v>
      </c>
      <c r="D772" t="s">
        <v>157</v>
      </c>
    </row>
    <row r="773" spans="1:4">
      <c r="A773" t="s">
        <v>2865</v>
      </c>
      <c r="B773" s="118">
        <v>24084</v>
      </c>
      <c r="C773" t="s">
        <v>2866</v>
      </c>
      <c r="D773" t="s">
        <v>157</v>
      </c>
    </row>
    <row r="774" spans="1:4">
      <c r="A774" t="s">
        <v>2867</v>
      </c>
      <c r="B774" s="118">
        <v>24085</v>
      </c>
      <c r="C774" t="s">
        <v>2868</v>
      </c>
      <c r="D774" t="s">
        <v>157</v>
      </c>
    </row>
    <row r="775" spans="1:4">
      <c r="A775" t="s">
        <v>194</v>
      </c>
      <c r="B775" s="118">
        <v>19278</v>
      </c>
      <c r="C775" t="s">
        <v>1781</v>
      </c>
      <c r="D775" t="s">
        <v>157</v>
      </c>
    </row>
    <row r="776" spans="1:4">
      <c r="A776" t="s">
        <v>5079</v>
      </c>
      <c r="B776" s="118">
        <v>2862</v>
      </c>
      <c r="C776" t="s">
        <v>2107</v>
      </c>
      <c r="D776" t="s">
        <v>157</v>
      </c>
    </row>
    <row r="777" spans="1:4">
      <c r="A777" t="s">
        <v>1275</v>
      </c>
      <c r="B777" s="118">
        <v>25455</v>
      </c>
      <c r="D777" t="s">
        <v>157</v>
      </c>
    </row>
    <row r="778" spans="1:4">
      <c r="A778" t="s">
        <v>4374</v>
      </c>
      <c r="B778" s="118">
        <v>30555</v>
      </c>
      <c r="C778" t="s">
        <v>3480</v>
      </c>
      <c r="D778" t="s">
        <v>157</v>
      </c>
    </row>
    <row r="779" spans="1:4">
      <c r="A779" t="s">
        <v>4485</v>
      </c>
      <c r="B779" s="118">
        <v>30861</v>
      </c>
      <c r="C779" t="s">
        <v>296</v>
      </c>
      <c r="D779" t="s">
        <v>157</v>
      </c>
    </row>
    <row r="780" spans="1:4">
      <c r="A780" t="s">
        <v>4469</v>
      </c>
      <c r="B780" s="118">
        <v>30780</v>
      </c>
      <c r="C780" t="s">
        <v>1364</v>
      </c>
      <c r="D780" t="s">
        <v>168</v>
      </c>
    </row>
    <row r="781" spans="1:4">
      <c r="A781" t="s">
        <v>892</v>
      </c>
      <c r="B781" s="118">
        <v>21797</v>
      </c>
      <c r="C781" t="s">
        <v>825</v>
      </c>
      <c r="D781" t="s">
        <v>157</v>
      </c>
    </row>
    <row r="782" spans="1:4">
      <c r="A782" t="s">
        <v>5500</v>
      </c>
      <c r="B782" s="118">
        <v>35331</v>
      </c>
      <c r="C782" t="s">
        <v>5501</v>
      </c>
      <c r="D782" t="s">
        <v>157</v>
      </c>
    </row>
    <row r="783" spans="1:4">
      <c r="A783" t="s">
        <v>5722</v>
      </c>
      <c r="B783" s="118">
        <v>39551</v>
      </c>
      <c r="C783" t="s">
        <v>5723</v>
      </c>
      <c r="D783" t="s">
        <v>168</v>
      </c>
    </row>
    <row r="784" spans="1:4">
      <c r="A784" t="s">
        <v>1273</v>
      </c>
      <c r="B784" s="118">
        <v>25456</v>
      </c>
      <c r="C784" t="s">
        <v>1274</v>
      </c>
      <c r="D784" t="s">
        <v>157</v>
      </c>
    </row>
    <row r="785" spans="1:6">
      <c r="A785" t="s">
        <v>3245</v>
      </c>
      <c r="B785" s="118">
        <v>23662</v>
      </c>
      <c r="C785" t="s">
        <v>2368</v>
      </c>
      <c r="D785" t="s">
        <v>168</v>
      </c>
    </row>
    <row r="786" spans="1:6">
      <c r="A786" t="s">
        <v>4509</v>
      </c>
      <c r="B786" s="118">
        <v>3753</v>
      </c>
      <c r="C786" t="s">
        <v>4153</v>
      </c>
      <c r="D786" t="s">
        <v>157</v>
      </c>
    </row>
    <row r="787" spans="1:6">
      <c r="A787" t="s">
        <v>5303</v>
      </c>
      <c r="B787" s="118">
        <v>3081</v>
      </c>
      <c r="D787" t="s">
        <v>168</v>
      </c>
      <c r="E787">
        <v>31149</v>
      </c>
      <c r="F787" t="s">
        <v>4681</v>
      </c>
    </row>
    <row r="788" spans="1:6">
      <c r="A788" t="s">
        <v>5396</v>
      </c>
      <c r="B788" s="118">
        <v>34996</v>
      </c>
      <c r="D788" t="s">
        <v>157</v>
      </c>
    </row>
    <row r="789" spans="1:6">
      <c r="A789" t="s">
        <v>2869</v>
      </c>
      <c r="B789" s="118">
        <v>24087</v>
      </c>
      <c r="C789" t="s">
        <v>2828</v>
      </c>
      <c r="D789" t="s">
        <v>157</v>
      </c>
    </row>
    <row r="790" spans="1:6">
      <c r="A790" t="s">
        <v>6140</v>
      </c>
      <c r="B790" s="118">
        <v>43072</v>
      </c>
      <c r="C790" t="s">
        <v>5498</v>
      </c>
      <c r="D790" t="s">
        <v>157</v>
      </c>
    </row>
    <row r="791" spans="1:6">
      <c r="A791" t="s">
        <v>4065</v>
      </c>
      <c r="B791" s="118">
        <v>3903</v>
      </c>
      <c r="C791" t="s">
        <v>1112</v>
      </c>
      <c r="D791" t="s">
        <v>157</v>
      </c>
    </row>
    <row r="792" spans="1:6">
      <c r="A792" t="s">
        <v>161</v>
      </c>
      <c r="B792" s="118">
        <v>2885</v>
      </c>
      <c r="C792" t="s">
        <v>1596</v>
      </c>
      <c r="D792" t="s">
        <v>157</v>
      </c>
    </row>
    <row r="793" spans="1:6">
      <c r="A793" t="s">
        <v>1595</v>
      </c>
      <c r="B793" s="118">
        <v>2783</v>
      </c>
      <c r="C793" t="s">
        <v>1490</v>
      </c>
      <c r="D793" t="s">
        <v>157</v>
      </c>
    </row>
    <row r="794" spans="1:6">
      <c r="A794" t="s">
        <v>3526</v>
      </c>
      <c r="B794" s="118">
        <v>29550</v>
      </c>
      <c r="C794" t="s">
        <v>3527</v>
      </c>
      <c r="D794" t="s">
        <v>157</v>
      </c>
    </row>
    <row r="795" spans="1:6">
      <c r="A795" t="s">
        <v>3453</v>
      </c>
      <c r="B795" s="118">
        <v>29427</v>
      </c>
      <c r="C795" t="s">
        <v>1325</v>
      </c>
      <c r="D795" t="s">
        <v>168</v>
      </c>
    </row>
    <row r="796" spans="1:6">
      <c r="A796" t="s">
        <v>3917</v>
      </c>
      <c r="B796" s="118">
        <v>4601</v>
      </c>
      <c r="C796" t="s">
        <v>3918</v>
      </c>
      <c r="D796" t="s">
        <v>157</v>
      </c>
    </row>
    <row r="797" spans="1:6">
      <c r="A797" t="s">
        <v>3919</v>
      </c>
      <c r="B797" s="118">
        <v>4600</v>
      </c>
      <c r="C797" t="s">
        <v>299</v>
      </c>
      <c r="D797" t="s">
        <v>168</v>
      </c>
    </row>
    <row r="798" spans="1:6">
      <c r="A798" t="s">
        <v>2487</v>
      </c>
      <c r="B798" s="118">
        <v>9824</v>
      </c>
      <c r="D798" t="s">
        <v>157</v>
      </c>
    </row>
    <row r="799" spans="1:6">
      <c r="A799" t="s">
        <v>971</v>
      </c>
      <c r="B799" s="118">
        <v>20432</v>
      </c>
      <c r="C799" t="s">
        <v>972</v>
      </c>
      <c r="D799" t="s">
        <v>157</v>
      </c>
    </row>
    <row r="800" spans="1:6">
      <c r="A800" t="s">
        <v>4866</v>
      </c>
      <c r="B800" s="118">
        <v>387</v>
      </c>
      <c r="C800" t="s">
        <v>444</v>
      </c>
      <c r="D800" t="s">
        <v>157</v>
      </c>
    </row>
    <row r="801" spans="1:4">
      <c r="A801" t="s">
        <v>1593</v>
      </c>
      <c r="B801" s="118">
        <v>2771</v>
      </c>
      <c r="C801" t="s">
        <v>1594</v>
      </c>
      <c r="D801" t="s">
        <v>157</v>
      </c>
    </row>
    <row r="802" spans="1:4">
      <c r="A802" t="s">
        <v>5811</v>
      </c>
      <c r="B802" s="118">
        <v>40553</v>
      </c>
      <c r="C802" t="s">
        <v>5812</v>
      </c>
      <c r="D802" t="s">
        <v>157</v>
      </c>
    </row>
    <row r="803" spans="1:4">
      <c r="A803" t="s">
        <v>358</v>
      </c>
      <c r="B803" s="118">
        <v>19202</v>
      </c>
      <c r="C803" t="s">
        <v>359</v>
      </c>
      <c r="D803" t="s">
        <v>157</v>
      </c>
    </row>
    <row r="804" spans="1:4">
      <c r="A804" t="s">
        <v>3342</v>
      </c>
      <c r="B804" s="118">
        <v>29303</v>
      </c>
      <c r="C804" t="s">
        <v>3343</v>
      </c>
      <c r="D804" t="s">
        <v>157</v>
      </c>
    </row>
    <row r="805" spans="1:4">
      <c r="A805" t="s">
        <v>2870</v>
      </c>
      <c r="B805" s="118">
        <v>24088</v>
      </c>
      <c r="C805" t="s">
        <v>2871</v>
      </c>
      <c r="D805" t="s">
        <v>157</v>
      </c>
    </row>
    <row r="806" spans="1:4">
      <c r="A806" t="s">
        <v>1229</v>
      </c>
      <c r="B806" s="118">
        <v>25400</v>
      </c>
      <c r="C806" t="s">
        <v>1230</v>
      </c>
      <c r="D806" t="s">
        <v>157</v>
      </c>
    </row>
    <row r="807" spans="1:4">
      <c r="A807" t="s">
        <v>2574</v>
      </c>
      <c r="B807" s="118">
        <v>25308</v>
      </c>
      <c r="C807" t="s">
        <v>2575</v>
      </c>
      <c r="D807" t="s">
        <v>168</v>
      </c>
    </row>
    <row r="808" spans="1:4">
      <c r="A808" t="s">
        <v>5813</v>
      </c>
      <c r="B808" s="118">
        <v>40552</v>
      </c>
      <c r="C808" t="s">
        <v>3754</v>
      </c>
      <c r="D808" t="s">
        <v>157</v>
      </c>
    </row>
    <row r="809" spans="1:4">
      <c r="A809" t="s">
        <v>4541</v>
      </c>
      <c r="B809" s="118">
        <v>3799</v>
      </c>
      <c r="C809" t="s">
        <v>4542</v>
      </c>
      <c r="D809" t="s">
        <v>157</v>
      </c>
    </row>
    <row r="810" spans="1:4">
      <c r="A810" t="s">
        <v>4677</v>
      </c>
      <c r="B810" s="118">
        <v>23359</v>
      </c>
      <c r="C810" t="s">
        <v>2545</v>
      </c>
      <c r="D810" t="s">
        <v>157</v>
      </c>
    </row>
    <row r="811" spans="1:4">
      <c r="A811" t="s">
        <v>1592</v>
      </c>
      <c r="B811" s="118">
        <v>2764</v>
      </c>
      <c r="D811" t="s">
        <v>157</v>
      </c>
    </row>
    <row r="812" spans="1:4">
      <c r="A812" t="s">
        <v>177</v>
      </c>
      <c r="B812" s="118">
        <v>2778</v>
      </c>
      <c r="D812" t="s">
        <v>157</v>
      </c>
    </row>
    <row r="813" spans="1:4">
      <c r="A813" t="s">
        <v>707</v>
      </c>
      <c r="B813" s="118">
        <v>23160</v>
      </c>
      <c r="C813" t="s">
        <v>708</v>
      </c>
      <c r="D813" t="s">
        <v>168</v>
      </c>
    </row>
    <row r="814" spans="1:4">
      <c r="A814" t="s">
        <v>5648</v>
      </c>
      <c r="B814" s="118">
        <v>36318</v>
      </c>
      <c r="C814" t="s">
        <v>5626</v>
      </c>
      <c r="D814" t="s">
        <v>157</v>
      </c>
    </row>
    <row r="815" spans="1:4">
      <c r="A815" t="s">
        <v>5625</v>
      </c>
      <c r="B815" s="118">
        <v>36005</v>
      </c>
      <c r="C815" t="s">
        <v>5626</v>
      </c>
      <c r="D815" t="s">
        <v>168</v>
      </c>
    </row>
    <row r="816" spans="1:4">
      <c r="A816" t="s">
        <v>2643</v>
      </c>
      <c r="B816" s="118">
        <v>25102</v>
      </c>
      <c r="C816" t="s">
        <v>2644</v>
      </c>
      <c r="D816" t="s">
        <v>157</v>
      </c>
    </row>
    <row r="817" spans="1:4">
      <c r="A817" t="s">
        <v>3644</v>
      </c>
      <c r="B817" s="118">
        <v>21800</v>
      </c>
      <c r="C817" t="s">
        <v>520</v>
      </c>
      <c r="D817" t="s">
        <v>157</v>
      </c>
    </row>
    <row r="818" spans="1:4">
      <c r="A818" t="s">
        <v>3454</v>
      </c>
      <c r="B818" s="118">
        <v>29426</v>
      </c>
      <c r="C818" t="s">
        <v>2479</v>
      </c>
      <c r="D818" t="s">
        <v>157</v>
      </c>
    </row>
    <row r="819" spans="1:4">
      <c r="A819" t="s">
        <v>178</v>
      </c>
      <c r="B819" s="118">
        <v>535</v>
      </c>
      <c r="D819" t="s">
        <v>157</v>
      </c>
    </row>
    <row r="820" spans="1:4">
      <c r="A820" t="s">
        <v>5787</v>
      </c>
      <c r="B820" s="118">
        <v>39806</v>
      </c>
      <c r="C820" t="s">
        <v>5422</v>
      </c>
      <c r="D820" t="s">
        <v>157</v>
      </c>
    </row>
    <row r="821" spans="1:4">
      <c r="A821" t="s">
        <v>6153</v>
      </c>
      <c r="B821" s="118">
        <v>43106</v>
      </c>
      <c r="C821" t="s">
        <v>6154</v>
      </c>
      <c r="D821" t="s">
        <v>168</v>
      </c>
    </row>
    <row r="822" spans="1:4">
      <c r="A822" t="s">
        <v>5908</v>
      </c>
      <c r="B822" s="118">
        <v>41549</v>
      </c>
      <c r="C822" t="s">
        <v>5909</v>
      </c>
      <c r="D822" t="s">
        <v>157</v>
      </c>
    </row>
    <row r="823" spans="1:4">
      <c r="A823" t="s">
        <v>3525</v>
      </c>
      <c r="B823" s="118">
        <v>29534</v>
      </c>
      <c r="C823" t="s">
        <v>3497</v>
      </c>
      <c r="D823" t="s">
        <v>168</v>
      </c>
    </row>
    <row r="824" spans="1:4">
      <c r="A824" t="s">
        <v>1590</v>
      </c>
      <c r="B824" s="118">
        <v>597</v>
      </c>
      <c r="C824" t="s">
        <v>1591</v>
      </c>
      <c r="D824" t="s">
        <v>157</v>
      </c>
    </row>
    <row r="825" spans="1:4">
      <c r="A825" t="s">
        <v>343</v>
      </c>
      <c r="B825" s="118">
        <v>19161</v>
      </c>
      <c r="D825" t="s">
        <v>157</v>
      </c>
    </row>
    <row r="826" spans="1:4">
      <c r="A826" t="s">
        <v>1588</v>
      </c>
      <c r="B826" s="118">
        <v>663</v>
      </c>
      <c r="C826" t="s">
        <v>1589</v>
      </c>
      <c r="D826" t="s">
        <v>157</v>
      </c>
    </row>
    <row r="827" spans="1:4">
      <c r="A827" t="s">
        <v>2304</v>
      </c>
      <c r="B827" s="118">
        <v>658</v>
      </c>
      <c r="C827" t="s">
        <v>1589</v>
      </c>
      <c r="D827" t="s">
        <v>168</v>
      </c>
    </row>
    <row r="828" spans="1:4">
      <c r="A828" t="s">
        <v>5056</v>
      </c>
      <c r="B828" s="118">
        <v>2921</v>
      </c>
      <c r="C828" t="s">
        <v>938</v>
      </c>
      <c r="D828" t="s">
        <v>157</v>
      </c>
    </row>
    <row r="829" spans="1:4">
      <c r="A829" t="s">
        <v>331</v>
      </c>
      <c r="B829" s="118">
        <v>9842</v>
      </c>
      <c r="C829" t="s">
        <v>326</v>
      </c>
      <c r="D829" t="s">
        <v>157</v>
      </c>
    </row>
    <row r="830" spans="1:4">
      <c r="A830" t="s">
        <v>1586</v>
      </c>
      <c r="B830" s="118">
        <v>2938</v>
      </c>
      <c r="C830" t="s">
        <v>1587</v>
      </c>
      <c r="D830" t="s">
        <v>157</v>
      </c>
    </row>
    <row r="831" spans="1:4">
      <c r="A831" t="s">
        <v>3580</v>
      </c>
      <c r="B831" s="118">
        <v>29765</v>
      </c>
      <c r="C831" t="s">
        <v>1264</v>
      </c>
      <c r="D831" t="s">
        <v>168</v>
      </c>
    </row>
    <row r="832" spans="1:4">
      <c r="A832" t="s">
        <v>3609</v>
      </c>
      <c r="B832" s="118">
        <v>29791</v>
      </c>
      <c r="C832" t="s">
        <v>3610</v>
      </c>
      <c r="D832" t="s">
        <v>157</v>
      </c>
    </row>
    <row r="833" spans="1:4">
      <c r="A833" t="s">
        <v>4579</v>
      </c>
      <c r="B833" s="118">
        <v>31103</v>
      </c>
      <c r="C833" t="s">
        <v>4580</v>
      </c>
      <c r="D833" t="s">
        <v>157</v>
      </c>
    </row>
    <row r="834" spans="1:4">
      <c r="A834" t="s">
        <v>3823</v>
      </c>
      <c r="B834" s="118">
        <v>21805</v>
      </c>
      <c r="C834" t="s">
        <v>555</v>
      </c>
      <c r="D834" t="s">
        <v>168</v>
      </c>
    </row>
    <row r="835" spans="1:4">
      <c r="A835" t="s">
        <v>312</v>
      </c>
      <c r="B835" s="118">
        <v>9809</v>
      </c>
      <c r="C835" t="s">
        <v>313</v>
      </c>
      <c r="D835" t="s">
        <v>157</v>
      </c>
    </row>
    <row r="836" spans="1:4">
      <c r="A836" t="s">
        <v>4840</v>
      </c>
      <c r="B836" s="118">
        <v>562</v>
      </c>
      <c r="C836" t="s">
        <v>1992</v>
      </c>
      <c r="D836" t="s">
        <v>157</v>
      </c>
    </row>
    <row r="837" spans="1:4">
      <c r="A837" t="s">
        <v>4353</v>
      </c>
      <c r="B837" s="118">
        <v>30288</v>
      </c>
      <c r="C837" t="s">
        <v>1312</v>
      </c>
      <c r="D837" t="s">
        <v>157</v>
      </c>
    </row>
    <row r="838" spans="1:4">
      <c r="A838" t="s">
        <v>5649</v>
      </c>
      <c r="B838" s="118">
        <v>36319</v>
      </c>
      <c r="C838" t="s">
        <v>5650</v>
      </c>
      <c r="D838" t="s">
        <v>157</v>
      </c>
    </row>
    <row r="839" spans="1:4">
      <c r="A839" t="s">
        <v>3643</v>
      </c>
      <c r="B839" s="118">
        <v>21806</v>
      </c>
      <c r="C839" t="s">
        <v>628</v>
      </c>
      <c r="D839" t="s">
        <v>157</v>
      </c>
    </row>
    <row r="840" spans="1:4">
      <c r="A840" t="s">
        <v>370</v>
      </c>
      <c r="B840" s="118">
        <v>19224</v>
      </c>
      <c r="D840" t="s">
        <v>157</v>
      </c>
    </row>
    <row r="841" spans="1:4">
      <c r="A841" t="s">
        <v>354</v>
      </c>
      <c r="B841" s="118">
        <v>19185</v>
      </c>
      <c r="D841" t="s">
        <v>157</v>
      </c>
    </row>
    <row r="842" spans="1:4">
      <c r="A842" t="s">
        <v>2608</v>
      </c>
      <c r="B842" s="118">
        <v>19227</v>
      </c>
      <c r="C842" t="s">
        <v>2181</v>
      </c>
      <c r="D842" t="s">
        <v>157</v>
      </c>
    </row>
    <row r="843" spans="1:4">
      <c r="A843" t="s">
        <v>179</v>
      </c>
      <c r="B843" s="118">
        <v>1048</v>
      </c>
      <c r="C843" t="s">
        <v>180</v>
      </c>
      <c r="D843" t="s">
        <v>157</v>
      </c>
    </row>
    <row r="844" spans="1:4">
      <c r="A844" t="s">
        <v>3642</v>
      </c>
      <c r="B844" s="118">
        <v>21809</v>
      </c>
      <c r="C844" t="s">
        <v>299</v>
      </c>
      <c r="D844" t="s">
        <v>168</v>
      </c>
    </row>
    <row r="845" spans="1:4">
      <c r="A845" t="s">
        <v>1317</v>
      </c>
      <c r="B845" s="118">
        <v>26385</v>
      </c>
      <c r="C845" t="s">
        <v>1318</v>
      </c>
      <c r="D845" t="s">
        <v>157</v>
      </c>
    </row>
    <row r="846" spans="1:4">
      <c r="A846" t="s">
        <v>2513</v>
      </c>
      <c r="B846" s="118">
        <v>19174</v>
      </c>
      <c r="C846" t="s">
        <v>2219</v>
      </c>
      <c r="D846" t="s">
        <v>157</v>
      </c>
    </row>
    <row r="847" spans="1:4">
      <c r="A847" t="s">
        <v>6179</v>
      </c>
      <c r="B847" s="118">
        <v>43168</v>
      </c>
      <c r="C847" t="s">
        <v>2320</v>
      </c>
      <c r="D847" t="s">
        <v>157</v>
      </c>
    </row>
    <row r="848" spans="1:4">
      <c r="A848" t="s">
        <v>3822</v>
      </c>
      <c r="B848" s="118">
        <v>21811</v>
      </c>
      <c r="C848" t="s">
        <v>1314</v>
      </c>
      <c r="D848" t="s">
        <v>157</v>
      </c>
    </row>
    <row r="849" spans="1:6">
      <c r="A849" t="s">
        <v>2872</v>
      </c>
      <c r="B849" s="118">
        <v>24091</v>
      </c>
      <c r="C849" t="s">
        <v>2873</v>
      </c>
      <c r="D849" t="s">
        <v>157</v>
      </c>
    </row>
    <row r="850" spans="1:6">
      <c r="A850" t="s">
        <v>3246</v>
      </c>
      <c r="B850" s="118">
        <v>23666</v>
      </c>
      <c r="C850" t="s">
        <v>3247</v>
      </c>
      <c r="D850" t="s">
        <v>168</v>
      </c>
    </row>
    <row r="851" spans="1:6">
      <c r="A851" t="s">
        <v>2315</v>
      </c>
      <c r="B851" s="118">
        <v>554</v>
      </c>
      <c r="C851" t="s">
        <v>2316</v>
      </c>
      <c r="D851" t="s">
        <v>157</v>
      </c>
    </row>
    <row r="852" spans="1:6">
      <c r="A852" t="s">
        <v>1584</v>
      </c>
      <c r="B852" s="118">
        <v>2773</v>
      </c>
      <c r="C852" t="s">
        <v>1585</v>
      </c>
      <c r="D852" t="s">
        <v>157</v>
      </c>
    </row>
    <row r="853" spans="1:6">
      <c r="A853" t="s">
        <v>3248</v>
      </c>
      <c r="B853" s="118">
        <v>23667</v>
      </c>
      <c r="C853" t="s">
        <v>3249</v>
      </c>
      <c r="D853" t="s">
        <v>168</v>
      </c>
    </row>
    <row r="854" spans="1:6">
      <c r="A854" t="s">
        <v>4375</v>
      </c>
      <c r="B854" s="118">
        <v>30586</v>
      </c>
      <c r="C854" t="s">
        <v>916</v>
      </c>
      <c r="D854" t="s">
        <v>157</v>
      </c>
    </row>
    <row r="855" spans="1:6">
      <c r="A855" t="s">
        <v>4351</v>
      </c>
      <c r="B855" s="118">
        <v>30289</v>
      </c>
      <c r="C855" t="s">
        <v>4352</v>
      </c>
      <c r="D855" t="s">
        <v>168</v>
      </c>
    </row>
    <row r="856" spans="1:6">
      <c r="A856" t="s">
        <v>4891</v>
      </c>
      <c r="B856" s="118">
        <v>1051</v>
      </c>
      <c r="C856" t="s">
        <v>2804</v>
      </c>
      <c r="D856" t="s">
        <v>157</v>
      </c>
    </row>
    <row r="857" spans="1:6">
      <c r="A857" t="s">
        <v>5312</v>
      </c>
      <c r="B857" s="118">
        <v>1050</v>
      </c>
      <c r="C857" t="s">
        <v>500</v>
      </c>
      <c r="D857" t="s">
        <v>168</v>
      </c>
      <c r="E857">
        <v>31739</v>
      </c>
      <c r="F857" t="s">
        <v>4877</v>
      </c>
    </row>
    <row r="858" spans="1:6">
      <c r="A858" t="s">
        <v>3026</v>
      </c>
      <c r="B858" s="118">
        <v>24594</v>
      </c>
      <c r="C858" t="s">
        <v>2947</v>
      </c>
      <c r="D858" t="s">
        <v>157</v>
      </c>
    </row>
    <row r="859" spans="1:6">
      <c r="A859" t="s">
        <v>2874</v>
      </c>
      <c r="B859" s="118">
        <v>24093</v>
      </c>
      <c r="C859" t="s">
        <v>1120</v>
      </c>
      <c r="D859" t="s">
        <v>168</v>
      </c>
    </row>
    <row r="860" spans="1:6">
      <c r="A860" t="s">
        <v>1583</v>
      </c>
      <c r="B860" s="118">
        <v>687</v>
      </c>
      <c r="C860" t="s">
        <v>444</v>
      </c>
      <c r="D860" t="s">
        <v>157</v>
      </c>
    </row>
    <row r="861" spans="1:6">
      <c r="A861" t="s">
        <v>6194</v>
      </c>
      <c r="B861" s="118">
        <v>686</v>
      </c>
      <c r="D861" t="s">
        <v>168</v>
      </c>
    </row>
    <row r="862" spans="1:6">
      <c r="A862" t="s">
        <v>1582</v>
      </c>
      <c r="B862" s="118">
        <v>2657</v>
      </c>
      <c r="C862" t="s">
        <v>444</v>
      </c>
      <c r="D862" t="s">
        <v>157</v>
      </c>
    </row>
    <row r="863" spans="1:6">
      <c r="A863" t="s">
        <v>2293</v>
      </c>
      <c r="B863" s="118">
        <v>690</v>
      </c>
      <c r="C863" t="s">
        <v>2294</v>
      </c>
      <c r="D863" t="s">
        <v>168</v>
      </c>
    </row>
    <row r="864" spans="1:6">
      <c r="A864" t="s">
        <v>4680</v>
      </c>
      <c r="B864" s="118">
        <v>3082</v>
      </c>
      <c r="D864" t="s">
        <v>157</v>
      </c>
    </row>
    <row r="865" spans="1:4">
      <c r="A865" t="s">
        <v>890</v>
      </c>
      <c r="B865" s="118">
        <v>21826</v>
      </c>
      <c r="C865" t="s">
        <v>891</v>
      </c>
      <c r="D865" t="s">
        <v>157</v>
      </c>
    </row>
    <row r="866" spans="1:4">
      <c r="A866" t="s">
        <v>2290</v>
      </c>
      <c r="B866" s="118">
        <v>712</v>
      </c>
      <c r="C866" t="s">
        <v>1765</v>
      </c>
      <c r="D866" t="s">
        <v>157</v>
      </c>
    </row>
    <row r="867" spans="1:4">
      <c r="A867" t="s">
        <v>4819</v>
      </c>
      <c r="B867" s="118">
        <v>709</v>
      </c>
      <c r="D867" t="s">
        <v>168</v>
      </c>
    </row>
    <row r="868" spans="1:4">
      <c r="A868" t="s">
        <v>181</v>
      </c>
      <c r="B868" s="118">
        <v>3211</v>
      </c>
      <c r="C868" t="s">
        <v>182</v>
      </c>
      <c r="D868" t="s">
        <v>168</v>
      </c>
    </row>
    <row r="869" spans="1:4">
      <c r="A869" t="s">
        <v>4726</v>
      </c>
      <c r="B869" s="118">
        <v>3212</v>
      </c>
      <c r="C869" t="s">
        <v>4727</v>
      </c>
      <c r="D869" t="s">
        <v>157</v>
      </c>
    </row>
    <row r="870" spans="1:4">
      <c r="A870" t="s">
        <v>2372</v>
      </c>
      <c r="B870" s="118">
        <v>3802</v>
      </c>
      <c r="C870" t="s">
        <v>1112</v>
      </c>
      <c r="D870" t="s">
        <v>168</v>
      </c>
    </row>
    <row r="871" spans="1:4">
      <c r="A871" t="s">
        <v>4104</v>
      </c>
      <c r="B871" s="118">
        <v>3803</v>
      </c>
      <c r="C871" t="s">
        <v>4105</v>
      </c>
      <c r="D871" t="s">
        <v>157</v>
      </c>
    </row>
    <row r="872" spans="1:4">
      <c r="A872" t="s">
        <v>523</v>
      </c>
      <c r="B872" s="118">
        <v>21829</v>
      </c>
      <c r="D872" t="s">
        <v>168</v>
      </c>
    </row>
    <row r="873" spans="1:4">
      <c r="A873" t="s">
        <v>1012</v>
      </c>
      <c r="B873" s="118">
        <v>21830</v>
      </c>
      <c r="C873" t="s">
        <v>1013</v>
      </c>
      <c r="D873" t="s">
        <v>157</v>
      </c>
    </row>
    <row r="874" spans="1:4">
      <c r="A874" t="s">
        <v>4654</v>
      </c>
      <c r="B874" s="118">
        <v>4445</v>
      </c>
      <c r="C874" t="s">
        <v>4655</v>
      </c>
      <c r="D874" t="s">
        <v>157</v>
      </c>
    </row>
    <row r="875" spans="1:4">
      <c r="A875" t="s">
        <v>4672</v>
      </c>
      <c r="B875" s="118">
        <v>4444</v>
      </c>
      <c r="C875" t="s">
        <v>4673</v>
      </c>
      <c r="D875" t="s">
        <v>168</v>
      </c>
    </row>
    <row r="876" spans="1:4">
      <c r="A876" t="s">
        <v>2875</v>
      </c>
      <c r="B876" s="118">
        <v>24096</v>
      </c>
      <c r="C876" t="s">
        <v>2876</v>
      </c>
      <c r="D876" t="s">
        <v>157</v>
      </c>
    </row>
    <row r="877" spans="1:4">
      <c r="A877" t="s">
        <v>3344</v>
      </c>
      <c r="B877" s="118">
        <v>29323</v>
      </c>
      <c r="C877" t="s">
        <v>3345</v>
      </c>
      <c r="D877" t="s">
        <v>157</v>
      </c>
    </row>
    <row r="878" spans="1:4">
      <c r="A878" t="s">
        <v>4610</v>
      </c>
      <c r="B878" s="118">
        <v>4422</v>
      </c>
      <c r="C878" t="s">
        <v>2464</v>
      </c>
      <c r="D878" t="s">
        <v>168</v>
      </c>
    </row>
    <row r="879" spans="1:4">
      <c r="A879" t="s">
        <v>2512</v>
      </c>
      <c r="B879" s="118">
        <v>19173</v>
      </c>
      <c r="D879" t="s">
        <v>157</v>
      </c>
    </row>
    <row r="880" spans="1:4">
      <c r="A880" t="s">
        <v>1580</v>
      </c>
      <c r="B880" s="118">
        <v>2871</v>
      </c>
      <c r="C880" t="s">
        <v>1581</v>
      </c>
      <c r="D880" t="s">
        <v>157</v>
      </c>
    </row>
    <row r="881" spans="1:4">
      <c r="A881" t="s">
        <v>3820</v>
      </c>
      <c r="B881" s="118">
        <v>21832</v>
      </c>
      <c r="C881" t="s">
        <v>3821</v>
      </c>
      <c r="D881" t="s">
        <v>157</v>
      </c>
    </row>
    <row r="882" spans="1:4">
      <c r="A882" t="s">
        <v>725</v>
      </c>
      <c r="B882" s="118">
        <v>23178</v>
      </c>
      <c r="D882" t="s">
        <v>168</v>
      </c>
    </row>
    <row r="883" spans="1:4">
      <c r="A883" t="s">
        <v>1081</v>
      </c>
      <c r="B883" s="118">
        <v>23179</v>
      </c>
      <c r="C883" t="s">
        <v>1082</v>
      </c>
      <c r="D883" t="s">
        <v>157</v>
      </c>
    </row>
    <row r="884" spans="1:4">
      <c r="A884" t="s">
        <v>4047</v>
      </c>
      <c r="B884" s="118">
        <v>3962</v>
      </c>
      <c r="C884" t="s">
        <v>2391</v>
      </c>
      <c r="D884" t="s">
        <v>157</v>
      </c>
    </row>
    <row r="885" spans="1:4">
      <c r="A885" t="s">
        <v>4048</v>
      </c>
      <c r="B885" s="118">
        <v>3961</v>
      </c>
      <c r="C885" t="s">
        <v>668</v>
      </c>
      <c r="D885" t="s">
        <v>168</v>
      </c>
    </row>
    <row r="886" spans="1:4">
      <c r="A886" t="s">
        <v>5555</v>
      </c>
      <c r="B886" s="118">
        <v>35556</v>
      </c>
      <c r="C886" t="s">
        <v>5556</v>
      </c>
      <c r="D886" t="s">
        <v>157</v>
      </c>
    </row>
    <row r="887" spans="1:4">
      <c r="A887" t="s">
        <v>5709</v>
      </c>
      <c r="B887" s="118">
        <v>39517</v>
      </c>
      <c r="C887" t="s">
        <v>5710</v>
      </c>
      <c r="D887" t="s">
        <v>168</v>
      </c>
    </row>
    <row r="888" spans="1:4">
      <c r="A888" t="s">
        <v>4643</v>
      </c>
      <c r="B888" s="118">
        <v>4469</v>
      </c>
      <c r="C888" t="s">
        <v>4644</v>
      </c>
      <c r="D888" t="s">
        <v>157</v>
      </c>
    </row>
    <row r="889" spans="1:4">
      <c r="A889" t="s">
        <v>3818</v>
      </c>
      <c r="B889" s="118">
        <v>21836</v>
      </c>
      <c r="C889" t="s">
        <v>3819</v>
      </c>
      <c r="D889" t="s">
        <v>157</v>
      </c>
    </row>
    <row r="890" spans="1:4">
      <c r="A890" t="s">
        <v>2877</v>
      </c>
      <c r="B890" s="118">
        <v>24097</v>
      </c>
      <c r="C890" t="s">
        <v>2878</v>
      </c>
      <c r="D890" t="s">
        <v>157</v>
      </c>
    </row>
    <row r="891" spans="1:4">
      <c r="A891" t="s">
        <v>3250</v>
      </c>
      <c r="B891" s="118">
        <v>23672</v>
      </c>
      <c r="C891" t="s">
        <v>3251</v>
      </c>
      <c r="D891" t="s">
        <v>168</v>
      </c>
    </row>
    <row r="892" spans="1:4">
      <c r="A892" t="s">
        <v>3455</v>
      </c>
      <c r="B892" s="118">
        <v>29424</v>
      </c>
      <c r="C892" t="s">
        <v>3456</v>
      </c>
      <c r="D892" t="s">
        <v>168</v>
      </c>
    </row>
    <row r="893" spans="1:4">
      <c r="A893" t="s">
        <v>3817</v>
      </c>
      <c r="B893" s="118">
        <v>21838</v>
      </c>
      <c r="C893" t="s">
        <v>3786</v>
      </c>
      <c r="D893" t="s">
        <v>157</v>
      </c>
    </row>
    <row r="894" spans="1:4">
      <c r="A894" t="s">
        <v>5690</v>
      </c>
      <c r="B894" s="118">
        <v>38814</v>
      </c>
      <c r="C894" t="s">
        <v>5691</v>
      </c>
      <c r="D894" t="s">
        <v>157</v>
      </c>
    </row>
    <row r="895" spans="1:4">
      <c r="A895" t="s">
        <v>2266</v>
      </c>
      <c r="B895" s="118">
        <v>2947</v>
      </c>
      <c r="D895" t="s">
        <v>168</v>
      </c>
    </row>
    <row r="896" spans="1:4">
      <c r="A896" t="s">
        <v>183</v>
      </c>
      <c r="B896" s="118">
        <v>3281</v>
      </c>
      <c r="C896" t="s">
        <v>184</v>
      </c>
      <c r="D896" t="s">
        <v>157</v>
      </c>
    </row>
    <row r="897" spans="1:4">
      <c r="A897" t="s">
        <v>2373</v>
      </c>
      <c r="B897" s="118">
        <v>3834</v>
      </c>
      <c r="C897" t="s">
        <v>2374</v>
      </c>
      <c r="D897" t="s">
        <v>168</v>
      </c>
    </row>
    <row r="898" spans="1:4">
      <c r="A898" t="s">
        <v>185</v>
      </c>
      <c r="B898" s="118">
        <v>5115</v>
      </c>
      <c r="C898" t="s">
        <v>186</v>
      </c>
      <c r="D898" t="s">
        <v>168</v>
      </c>
    </row>
    <row r="899" spans="1:4">
      <c r="A899" t="s">
        <v>187</v>
      </c>
      <c r="B899" s="118">
        <v>5116</v>
      </c>
      <c r="C899" t="s">
        <v>188</v>
      </c>
      <c r="D899" t="s">
        <v>157</v>
      </c>
    </row>
    <row r="900" spans="1:4">
      <c r="A900" t="s">
        <v>4591</v>
      </c>
      <c r="B900" s="118">
        <v>1079</v>
      </c>
      <c r="C900" t="s">
        <v>4592</v>
      </c>
      <c r="D900" t="s">
        <v>157</v>
      </c>
    </row>
    <row r="901" spans="1:4">
      <c r="A901" t="s">
        <v>3816</v>
      </c>
      <c r="B901" s="118">
        <v>21840</v>
      </c>
      <c r="C901" t="s">
        <v>2405</v>
      </c>
      <c r="D901" t="s">
        <v>168</v>
      </c>
    </row>
    <row r="902" spans="1:4">
      <c r="A902" t="s">
        <v>5163</v>
      </c>
      <c r="B902" s="118">
        <v>33929</v>
      </c>
      <c r="C902" t="s">
        <v>2562</v>
      </c>
      <c r="D902" t="s">
        <v>157</v>
      </c>
    </row>
    <row r="903" spans="1:4">
      <c r="A903" t="s">
        <v>3814</v>
      </c>
      <c r="B903" s="118">
        <v>21842</v>
      </c>
      <c r="C903" t="s">
        <v>3815</v>
      </c>
      <c r="D903" t="s">
        <v>157</v>
      </c>
    </row>
    <row r="904" spans="1:4">
      <c r="A904" t="s">
        <v>3813</v>
      </c>
      <c r="B904" s="118">
        <v>21844</v>
      </c>
      <c r="C904" t="s">
        <v>555</v>
      </c>
      <c r="D904" t="s">
        <v>157</v>
      </c>
    </row>
    <row r="905" spans="1:4">
      <c r="A905" t="s">
        <v>4376</v>
      </c>
      <c r="B905" s="118">
        <v>30592</v>
      </c>
      <c r="C905" t="s">
        <v>1312</v>
      </c>
      <c r="D905" t="s">
        <v>157</v>
      </c>
    </row>
    <row r="906" spans="1:4">
      <c r="A906" t="s">
        <v>2356</v>
      </c>
      <c r="B906" s="118">
        <v>3528</v>
      </c>
      <c r="C906" t="s">
        <v>2357</v>
      </c>
      <c r="D906" t="s">
        <v>157</v>
      </c>
    </row>
    <row r="907" spans="1:4">
      <c r="A907" t="s">
        <v>3811</v>
      </c>
      <c r="B907" s="118">
        <v>21848</v>
      </c>
      <c r="C907" t="s">
        <v>3812</v>
      </c>
      <c r="D907" t="s">
        <v>157</v>
      </c>
    </row>
    <row r="908" spans="1:4">
      <c r="A908" t="s">
        <v>3579</v>
      </c>
      <c r="B908" s="118">
        <v>29706</v>
      </c>
      <c r="C908" t="s">
        <v>296</v>
      </c>
      <c r="D908" t="s">
        <v>157</v>
      </c>
    </row>
    <row r="909" spans="1:4">
      <c r="A909" t="s">
        <v>3524</v>
      </c>
      <c r="B909" s="118">
        <v>29590</v>
      </c>
      <c r="C909" t="s">
        <v>3497</v>
      </c>
      <c r="D909" t="s">
        <v>168</v>
      </c>
    </row>
    <row r="910" spans="1:4">
      <c r="A910" t="s">
        <v>888</v>
      </c>
      <c r="B910" s="118">
        <v>21850</v>
      </c>
      <c r="C910" t="s">
        <v>889</v>
      </c>
      <c r="D910" t="s">
        <v>157</v>
      </c>
    </row>
    <row r="911" spans="1:4">
      <c r="A911" t="s">
        <v>1578</v>
      </c>
      <c r="B911" s="118">
        <v>572</v>
      </c>
      <c r="C911" t="s">
        <v>1579</v>
      </c>
      <c r="D911" t="s">
        <v>157</v>
      </c>
    </row>
    <row r="912" spans="1:4">
      <c r="A912" t="s">
        <v>4884</v>
      </c>
      <c r="B912" s="118">
        <v>1068</v>
      </c>
      <c r="C912" t="s">
        <v>4885</v>
      </c>
      <c r="D912" t="s">
        <v>157</v>
      </c>
    </row>
    <row r="913" spans="1:6">
      <c r="A913" t="s">
        <v>2406</v>
      </c>
      <c r="B913" s="118">
        <v>4113</v>
      </c>
      <c r="C913" t="s">
        <v>994</v>
      </c>
      <c r="D913" t="s">
        <v>157</v>
      </c>
    </row>
    <row r="914" spans="1:6">
      <c r="A914" t="s">
        <v>5269</v>
      </c>
      <c r="B914" s="118">
        <v>4112</v>
      </c>
      <c r="C914" t="s">
        <v>3064</v>
      </c>
      <c r="D914" t="s">
        <v>168</v>
      </c>
      <c r="E914">
        <v>21739</v>
      </c>
      <c r="F914" t="s">
        <v>3656</v>
      </c>
    </row>
    <row r="915" spans="1:6">
      <c r="A915" t="s">
        <v>4377</v>
      </c>
      <c r="B915" s="118">
        <v>30643</v>
      </c>
      <c r="C915" t="s">
        <v>4378</v>
      </c>
      <c r="D915" t="s">
        <v>157</v>
      </c>
    </row>
    <row r="916" spans="1:6">
      <c r="A916" t="s">
        <v>4350</v>
      </c>
      <c r="B916" s="118">
        <v>30269</v>
      </c>
      <c r="C916" t="s">
        <v>1264</v>
      </c>
      <c r="D916" t="s">
        <v>168</v>
      </c>
    </row>
    <row r="917" spans="1:6">
      <c r="A917" t="s">
        <v>5093</v>
      </c>
      <c r="B917" s="118">
        <v>2805</v>
      </c>
      <c r="C917" t="s">
        <v>1641</v>
      </c>
      <c r="D917" t="s">
        <v>157</v>
      </c>
    </row>
    <row r="918" spans="1:6">
      <c r="A918" t="s">
        <v>1576</v>
      </c>
      <c r="B918" s="118">
        <v>963</v>
      </c>
      <c r="C918" t="s">
        <v>1577</v>
      </c>
      <c r="D918" t="s">
        <v>157</v>
      </c>
    </row>
    <row r="919" spans="1:6">
      <c r="A919" t="s">
        <v>1574</v>
      </c>
      <c r="B919" s="118">
        <v>3210</v>
      </c>
      <c r="C919" t="s">
        <v>1575</v>
      </c>
      <c r="D919" t="s">
        <v>157</v>
      </c>
    </row>
    <row r="920" spans="1:6">
      <c r="A920" t="s">
        <v>2544</v>
      </c>
      <c r="B920" s="118">
        <v>25401</v>
      </c>
      <c r="C920" t="s">
        <v>2545</v>
      </c>
      <c r="D920" t="s">
        <v>157</v>
      </c>
    </row>
    <row r="921" spans="1:6">
      <c r="A921" t="s">
        <v>4348</v>
      </c>
      <c r="B921" s="118">
        <v>30272</v>
      </c>
      <c r="C921" t="s">
        <v>4349</v>
      </c>
      <c r="D921" t="s">
        <v>157</v>
      </c>
    </row>
    <row r="922" spans="1:6">
      <c r="A922" t="s">
        <v>1216</v>
      </c>
      <c r="B922" s="118">
        <v>25312</v>
      </c>
      <c r="C922" t="s">
        <v>1217</v>
      </c>
      <c r="D922" t="s">
        <v>168</v>
      </c>
    </row>
    <row r="923" spans="1:6">
      <c r="A923" t="s">
        <v>5697</v>
      </c>
      <c r="B923" s="118">
        <v>39443</v>
      </c>
      <c r="C923" t="s">
        <v>5698</v>
      </c>
      <c r="D923" t="s">
        <v>157</v>
      </c>
    </row>
    <row r="924" spans="1:6">
      <c r="A924" t="s">
        <v>189</v>
      </c>
      <c r="B924" s="118">
        <v>3103</v>
      </c>
      <c r="C924" t="s">
        <v>190</v>
      </c>
      <c r="D924" t="s">
        <v>157</v>
      </c>
    </row>
    <row r="925" spans="1:6">
      <c r="A925" t="s">
        <v>191</v>
      </c>
      <c r="B925" s="118">
        <v>3102</v>
      </c>
      <c r="D925" t="s">
        <v>168</v>
      </c>
    </row>
    <row r="926" spans="1:6">
      <c r="A926" t="s">
        <v>5750</v>
      </c>
      <c r="B926" s="118">
        <v>39623</v>
      </c>
      <c r="C926" t="s">
        <v>3419</v>
      </c>
      <c r="D926" t="s">
        <v>157</v>
      </c>
    </row>
    <row r="927" spans="1:6">
      <c r="A927" t="s">
        <v>1573</v>
      </c>
      <c r="B927" s="118">
        <v>2676</v>
      </c>
      <c r="C927" t="s">
        <v>541</v>
      </c>
      <c r="D927" t="s">
        <v>157</v>
      </c>
    </row>
    <row r="928" spans="1:6">
      <c r="A928" t="s">
        <v>3810</v>
      </c>
      <c r="B928" s="118">
        <v>21853</v>
      </c>
      <c r="C928" t="s">
        <v>597</v>
      </c>
      <c r="D928" t="s">
        <v>157</v>
      </c>
    </row>
    <row r="929" spans="1:6">
      <c r="A929" t="s">
        <v>1571</v>
      </c>
      <c r="B929" s="118">
        <v>309</v>
      </c>
      <c r="C929" t="s">
        <v>1572</v>
      </c>
      <c r="D929" t="s">
        <v>157</v>
      </c>
    </row>
    <row r="930" spans="1:6">
      <c r="A930" t="s">
        <v>887</v>
      </c>
      <c r="B930" s="118">
        <v>21856</v>
      </c>
      <c r="C930" t="s">
        <v>628</v>
      </c>
      <c r="D930" t="s">
        <v>157</v>
      </c>
    </row>
    <row r="931" spans="1:6">
      <c r="A931" t="s">
        <v>5086</v>
      </c>
      <c r="B931" s="118">
        <v>2835</v>
      </c>
      <c r="C931" t="s">
        <v>1643</v>
      </c>
      <c r="D931" t="s">
        <v>157</v>
      </c>
    </row>
    <row r="932" spans="1:6">
      <c r="A932" t="s">
        <v>192</v>
      </c>
      <c r="B932" s="118">
        <v>2836</v>
      </c>
      <c r="C932" t="s">
        <v>193</v>
      </c>
      <c r="D932" t="s">
        <v>157</v>
      </c>
      <c r="E932">
        <v>19278</v>
      </c>
      <c r="F932" t="s">
        <v>194</v>
      </c>
    </row>
    <row r="933" spans="1:6">
      <c r="A933" t="s">
        <v>719</v>
      </c>
      <c r="B933" s="118">
        <v>23172</v>
      </c>
      <c r="C933" t="s">
        <v>639</v>
      </c>
      <c r="D933" t="s">
        <v>157</v>
      </c>
    </row>
    <row r="934" spans="1:6">
      <c r="A934" t="s">
        <v>5336</v>
      </c>
      <c r="B934" s="118">
        <v>34123</v>
      </c>
      <c r="C934" t="s">
        <v>5337</v>
      </c>
      <c r="D934" t="s">
        <v>157</v>
      </c>
    </row>
    <row r="935" spans="1:6">
      <c r="A935" t="s">
        <v>5169</v>
      </c>
      <c r="B935" s="118">
        <v>33948</v>
      </c>
      <c r="C935" t="s">
        <v>4695</v>
      </c>
      <c r="D935" t="s">
        <v>168</v>
      </c>
    </row>
    <row r="936" spans="1:6">
      <c r="A936" t="s">
        <v>1570</v>
      </c>
      <c r="B936" s="118">
        <v>2837</v>
      </c>
      <c r="C936" t="s">
        <v>193</v>
      </c>
      <c r="D936" t="s">
        <v>157</v>
      </c>
    </row>
    <row r="937" spans="1:6">
      <c r="A937" t="s">
        <v>1568</v>
      </c>
      <c r="B937" s="118">
        <v>5141</v>
      </c>
      <c r="C937" t="s">
        <v>1569</v>
      </c>
      <c r="D937" t="s">
        <v>157</v>
      </c>
    </row>
    <row r="938" spans="1:6">
      <c r="A938" t="s">
        <v>885</v>
      </c>
      <c r="B938" s="118">
        <v>21859</v>
      </c>
      <c r="C938" t="s">
        <v>886</v>
      </c>
      <c r="D938" t="s">
        <v>157</v>
      </c>
    </row>
    <row r="939" spans="1:6">
      <c r="A939" t="s">
        <v>4511</v>
      </c>
      <c r="B939" s="118">
        <v>3754</v>
      </c>
      <c r="C939" t="s">
        <v>4153</v>
      </c>
      <c r="D939" t="s">
        <v>157</v>
      </c>
    </row>
    <row r="940" spans="1:6">
      <c r="A940" t="s">
        <v>883</v>
      </c>
      <c r="B940" s="118">
        <v>21861</v>
      </c>
      <c r="C940" t="s">
        <v>884</v>
      </c>
      <c r="D940" t="s">
        <v>157</v>
      </c>
    </row>
    <row r="941" spans="1:6">
      <c r="A941" t="s">
        <v>5989</v>
      </c>
      <c r="B941" s="118">
        <v>41958</v>
      </c>
      <c r="C941" t="s">
        <v>1596</v>
      </c>
      <c r="D941" t="s">
        <v>157</v>
      </c>
    </row>
    <row r="942" spans="1:6">
      <c r="A942" t="s">
        <v>3808</v>
      </c>
      <c r="B942" s="118">
        <v>21863</v>
      </c>
      <c r="C942" t="s">
        <v>3809</v>
      </c>
      <c r="D942" t="s">
        <v>157</v>
      </c>
    </row>
    <row r="943" spans="1:6">
      <c r="A943" t="s">
        <v>5474</v>
      </c>
      <c r="B943" s="118">
        <v>35129</v>
      </c>
      <c r="C943" t="s">
        <v>5475</v>
      </c>
      <c r="D943" t="s">
        <v>157</v>
      </c>
    </row>
    <row r="944" spans="1:6">
      <c r="A944" t="s">
        <v>2879</v>
      </c>
      <c r="B944" s="118">
        <v>24100</v>
      </c>
      <c r="C944" t="s">
        <v>2880</v>
      </c>
      <c r="D944" t="s">
        <v>168</v>
      </c>
    </row>
    <row r="945" spans="1:4">
      <c r="A945" t="s">
        <v>5016</v>
      </c>
      <c r="B945" s="118">
        <v>800</v>
      </c>
      <c r="C945" t="s">
        <v>1314</v>
      </c>
      <c r="D945" t="s">
        <v>157</v>
      </c>
    </row>
    <row r="946" spans="1:4">
      <c r="A946" t="s">
        <v>5021</v>
      </c>
      <c r="B946" s="118">
        <v>796</v>
      </c>
      <c r="D946" t="s">
        <v>168</v>
      </c>
    </row>
    <row r="947" spans="1:4">
      <c r="A947" t="s">
        <v>5073</v>
      </c>
      <c r="B947" s="118">
        <v>2877</v>
      </c>
      <c r="C947" t="s">
        <v>2279</v>
      </c>
      <c r="D947" t="s">
        <v>157</v>
      </c>
    </row>
    <row r="948" spans="1:4">
      <c r="A948" t="s">
        <v>5017</v>
      </c>
      <c r="B948" s="118">
        <v>799</v>
      </c>
      <c r="C948" t="s">
        <v>5018</v>
      </c>
      <c r="D948" t="s">
        <v>157</v>
      </c>
    </row>
    <row r="949" spans="1:4">
      <c r="A949" t="s">
        <v>5461</v>
      </c>
      <c r="B949" s="118">
        <v>35103</v>
      </c>
      <c r="C949" t="s">
        <v>2650</v>
      </c>
      <c r="D949" t="s">
        <v>157</v>
      </c>
    </row>
    <row r="950" spans="1:4">
      <c r="A950" t="s">
        <v>2881</v>
      </c>
      <c r="B950" s="118">
        <v>24101</v>
      </c>
      <c r="C950" t="s">
        <v>2650</v>
      </c>
      <c r="D950" t="s">
        <v>157</v>
      </c>
    </row>
    <row r="951" spans="1:4">
      <c r="A951" t="s">
        <v>4822</v>
      </c>
      <c r="B951" s="118">
        <v>647</v>
      </c>
      <c r="C951" t="s">
        <v>479</v>
      </c>
      <c r="D951" t="s">
        <v>168</v>
      </c>
    </row>
    <row r="952" spans="1:4">
      <c r="A952" t="s">
        <v>1068</v>
      </c>
      <c r="B952" s="118">
        <v>23110</v>
      </c>
      <c r="C952" t="s">
        <v>1069</v>
      </c>
      <c r="D952" t="s">
        <v>157</v>
      </c>
    </row>
    <row r="953" spans="1:4">
      <c r="A953" t="s">
        <v>5814</v>
      </c>
      <c r="B953" s="118">
        <v>40544</v>
      </c>
      <c r="C953" t="s">
        <v>5815</v>
      </c>
      <c r="D953" t="s">
        <v>157</v>
      </c>
    </row>
    <row r="954" spans="1:4">
      <c r="A954" t="s">
        <v>3523</v>
      </c>
      <c r="B954" s="118">
        <v>29615</v>
      </c>
      <c r="C954" t="s">
        <v>2675</v>
      </c>
      <c r="D954" t="s">
        <v>168</v>
      </c>
    </row>
    <row r="955" spans="1:4">
      <c r="A955" t="s">
        <v>1147</v>
      </c>
      <c r="B955" s="118">
        <v>24103</v>
      </c>
      <c r="C955" t="s">
        <v>1148</v>
      </c>
      <c r="D955" t="s">
        <v>168</v>
      </c>
    </row>
    <row r="956" spans="1:4">
      <c r="A956" t="s">
        <v>4001</v>
      </c>
      <c r="B956" s="118">
        <v>4164</v>
      </c>
      <c r="C956" t="s">
        <v>4002</v>
      </c>
      <c r="D956" t="s">
        <v>157</v>
      </c>
    </row>
    <row r="957" spans="1:4">
      <c r="A957" t="s">
        <v>3935</v>
      </c>
      <c r="B957" s="118">
        <v>4535</v>
      </c>
      <c r="C957" t="s">
        <v>3130</v>
      </c>
      <c r="D957" t="s">
        <v>168</v>
      </c>
    </row>
    <row r="958" spans="1:4">
      <c r="A958" t="s">
        <v>524</v>
      </c>
      <c r="B958" s="118">
        <v>21865</v>
      </c>
      <c r="C958" t="s">
        <v>525</v>
      </c>
      <c r="D958" t="s">
        <v>157</v>
      </c>
    </row>
    <row r="959" spans="1:4">
      <c r="A959" t="s">
        <v>2882</v>
      </c>
      <c r="B959" s="118">
        <v>24104</v>
      </c>
      <c r="C959" t="s">
        <v>2850</v>
      </c>
      <c r="D959" t="s">
        <v>157</v>
      </c>
    </row>
    <row r="960" spans="1:4">
      <c r="A960" t="s">
        <v>6203</v>
      </c>
      <c r="B960" s="118">
        <v>569</v>
      </c>
      <c r="C960" t="s">
        <v>6204</v>
      </c>
      <c r="D960" t="s">
        <v>157</v>
      </c>
    </row>
    <row r="961" spans="1:4">
      <c r="A961" t="s">
        <v>1014</v>
      </c>
      <c r="B961" s="118">
        <v>21867</v>
      </c>
      <c r="C961" t="s">
        <v>1015</v>
      </c>
      <c r="D961" t="s">
        <v>157</v>
      </c>
    </row>
    <row r="962" spans="1:4">
      <c r="A962" t="s">
        <v>526</v>
      </c>
      <c r="B962" s="118">
        <v>21869</v>
      </c>
      <c r="D962" t="s">
        <v>168</v>
      </c>
    </row>
    <row r="963" spans="1:4">
      <c r="A963" t="s">
        <v>3252</v>
      </c>
      <c r="B963" s="118">
        <v>23676</v>
      </c>
      <c r="C963" t="s">
        <v>1184</v>
      </c>
      <c r="D963" t="s">
        <v>157</v>
      </c>
    </row>
    <row r="964" spans="1:4">
      <c r="A964" t="s">
        <v>3806</v>
      </c>
      <c r="B964" s="118">
        <v>21870</v>
      </c>
      <c r="C964" t="s">
        <v>3807</v>
      </c>
      <c r="D964" t="s">
        <v>157</v>
      </c>
    </row>
    <row r="965" spans="1:4">
      <c r="A965" t="s">
        <v>704</v>
      </c>
      <c r="B965" s="118">
        <v>23142</v>
      </c>
      <c r="C965" t="s">
        <v>496</v>
      </c>
      <c r="D965" t="s">
        <v>168</v>
      </c>
    </row>
    <row r="966" spans="1:4">
      <c r="A966" t="s">
        <v>195</v>
      </c>
      <c r="B966" s="118">
        <v>3112</v>
      </c>
      <c r="D966" t="s">
        <v>168</v>
      </c>
    </row>
    <row r="967" spans="1:4">
      <c r="A967" t="s">
        <v>196</v>
      </c>
      <c r="B967" s="118">
        <v>3125</v>
      </c>
      <c r="C967" t="s">
        <v>197</v>
      </c>
      <c r="D967" t="s">
        <v>157</v>
      </c>
    </row>
    <row r="968" spans="1:4">
      <c r="A968" t="s">
        <v>5910</v>
      </c>
      <c r="B968" s="118">
        <v>41551</v>
      </c>
      <c r="C968" t="s">
        <v>5889</v>
      </c>
      <c r="D968" t="s">
        <v>157</v>
      </c>
    </row>
    <row r="969" spans="1:4">
      <c r="A969" t="s">
        <v>881</v>
      </c>
      <c r="B969" s="118">
        <v>21872</v>
      </c>
      <c r="C969" t="s">
        <v>882</v>
      </c>
      <c r="D969" t="s">
        <v>157</v>
      </c>
    </row>
    <row r="970" spans="1:4">
      <c r="A970" t="s">
        <v>3904</v>
      </c>
      <c r="B970" s="118">
        <v>21874</v>
      </c>
      <c r="C970" t="s">
        <v>3905</v>
      </c>
      <c r="D970" t="s">
        <v>168</v>
      </c>
    </row>
    <row r="971" spans="1:4">
      <c r="A971" t="s">
        <v>5374</v>
      </c>
      <c r="B971" s="118">
        <v>34974</v>
      </c>
      <c r="C971" t="s">
        <v>1312</v>
      </c>
      <c r="D971" t="s">
        <v>157</v>
      </c>
    </row>
    <row r="972" spans="1:4">
      <c r="A972" t="s">
        <v>6200</v>
      </c>
      <c r="B972" s="118">
        <v>23169</v>
      </c>
      <c r="C972" t="s">
        <v>6201</v>
      </c>
      <c r="D972" t="s">
        <v>157</v>
      </c>
    </row>
    <row r="973" spans="1:4">
      <c r="A973" t="s">
        <v>5034</v>
      </c>
      <c r="B973" s="118">
        <v>755</v>
      </c>
      <c r="C973" t="s">
        <v>1709</v>
      </c>
      <c r="D973" t="s">
        <v>168</v>
      </c>
    </row>
    <row r="974" spans="1:4">
      <c r="A974" t="s">
        <v>4783</v>
      </c>
      <c r="B974" s="118">
        <v>31435</v>
      </c>
      <c r="C974" t="s">
        <v>4784</v>
      </c>
      <c r="D974" t="s">
        <v>157</v>
      </c>
    </row>
    <row r="975" spans="1:4">
      <c r="A975" t="s">
        <v>4814</v>
      </c>
      <c r="B975" s="118">
        <v>718</v>
      </c>
      <c r="C975" t="s">
        <v>4815</v>
      </c>
      <c r="D975" t="s">
        <v>157</v>
      </c>
    </row>
    <row r="976" spans="1:4">
      <c r="A976" t="s">
        <v>880</v>
      </c>
      <c r="B976" s="118">
        <v>21875</v>
      </c>
      <c r="C976" t="s">
        <v>580</v>
      </c>
      <c r="D976" t="s">
        <v>157</v>
      </c>
    </row>
    <row r="977" spans="1:4">
      <c r="A977" t="s">
        <v>1653</v>
      </c>
      <c r="B977" s="118">
        <v>584</v>
      </c>
      <c r="C977" t="s">
        <v>1579</v>
      </c>
      <c r="D977" t="s">
        <v>157</v>
      </c>
    </row>
    <row r="978" spans="1:4">
      <c r="A978" t="s">
        <v>3253</v>
      </c>
      <c r="B978" s="118">
        <v>23677</v>
      </c>
      <c r="C978" t="s">
        <v>182</v>
      </c>
      <c r="D978" t="s">
        <v>157</v>
      </c>
    </row>
    <row r="979" spans="1:4">
      <c r="A979" t="s">
        <v>4347</v>
      </c>
      <c r="B979" s="118">
        <v>30279</v>
      </c>
      <c r="C979" t="s">
        <v>1318</v>
      </c>
      <c r="D979" t="s">
        <v>168</v>
      </c>
    </row>
    <row r="980" spans="1:4">
      <c r="A980" t="s">
        <v>5911</v>
      </c>
      <c r="B980" s="118">
        <v>41552</v>
      </c>
      <c r="C980" t="s">
        <v>5912</v>
      </c>
      <c r="D980" t="s">
        <v>157</v>
      </c>
    </row>
    <row r="981" spans="1:4">
      <c r="A981" t="s">
        <v>5570</v>
      </c>
      <c r="B981" s="118">
        <v>35589</v>
      </c>
      <c r="C981" t="s">
        <v>5485</v>
      </c>
      <c r="D981" t="s">
        <v>157</v>
      </c>
    </row>
    <row r="982" spans="1:4">
      <c r="A982" t="s">
        <v>2635</v>
      </c>
      <c r="B982" s="118">
        <v>19277</v>
      </c>
      <c r="C982" t="s">
        <v>2636</v>
      </c>
      <c r="D982" t="s">
        <v>157</v>
      </c>
    </row>
    <row r="983" spans="1:4">
      <c r="A983" t="s">
        <v>1651</v>
      </c>
      <c r="B983" s="118">
        <v>635</v>
      </c>
      <c r="C983" t="s">
        <v>1652</v>
      </c>
      <c r="D983" t="s">
        <v>157</v>
      </c>
    </row>
    <row r="984" spans="1:4">
      <c r="A984" t="s">
        <v>5913</v>
      </c>
      <c r="B984" s="118">
        <v>41553</v>
      </c>
      <c r="C984" t="s">
        <v>1314</v>
      </c>
      <c r="D984" t="s">
        <v>157</v>
      </c>
    </row>
    <row r="985" spans="1:4">
      <c r="A985" t="s">
        <v>3804</v>
      </c>
      <c r="B985" s="118">
        <v>21884</v>
      </c>
      <c r="C985" t="s">
        <v>3805</v>
      </c>
      <c r="D985" t="s">
        <v>157</v>
      </c>
    </row>
    <row r="986" spans="1:4">
      <c r="A986" t="s">
        <v>3803</v>
      </c>
      <c r="B986" s="118">
        <v>21886</v>
      </c>
      <c r="C986" t="s">
        <v>299</v>
      </c>
      <c r="D986" t="s">
        <v>168</v>
      </c>
    </row>
    <row r="987" spans="1:4">
      <c r="A987" t="s">
        <v>5651</v>
      </c>
      <c r="B987" s="118">
        <v>36830</v>
      </c>
      <c r="C987" t="s">
        <v>2362</v>
      </c>
      <c r="D987" t="s">
        <v>168</v>
      </c>
    </row>
    <row r="988" spans="1:4">
      <c r="A988" t="s">
        <v>4494</v>
      </c>
      <c r="B988" s="118">
        <v>30906</v>
      </c>
      <c r="C988" t="s">
        <v>4495</v>
      </c>
      <c r="D988" t="s">
        <v>157</v>
      </c>
    </row>
    <row r="989" spans="1:4">
      <c r="A989" t="s">
        <v>4486</v>
      </c>
      <c r="B989" s="118">
        <v>30860</v>
      </c>
      <c r="C989" t="s">
        <v>3949</v>
      </c>
      <c r="D989" t="s">
        <v>168</v>
      </c>
    </row>
    <row r="990" spans="1:4">
      <c r="A990" t="s">
        <v>5657</v>
      </c>
      <c r="B990" s="118">
        <v>37642</v>
      </c>
      <c r="C990" t="s">
        <v>2822</v>
      </c>
      <c r="D990" t="s">
        <v>157</v>
      </c>
    </row>
    <row r="991" spans="1:4">
      <c r="A991" t="s">
        <v>4877</v>
      </c>
      <c r="B991" s="118">
        <v>31739</v>
      </c>
      <c r="C991" t="s">
        <v>500</v>
      </c>
      <c r="D991" t="s">
        <v>168</v>
      </c>
    </row>
    <row r="992" spans="1:4">
      <c r="A992" t="s">
        <v>1654</v>
      </c>
      <c r="B992" s="118">
        <v>224</v>
      </c>
      <c r="C992" t="s">
        <v>1655</v>
      </c>
      <c r="D992" t="s">
        <v>157</v>
      </c>
    </row>
    <row r="993" spans="1:4">
      <c r="A993" t="s">
        <v>3801</v>
      </c>
      <c r="B993" s="118">
        <v>21888</v>
      </c>
      <c r="C993" t="s">
        <v>3802</v>
      </c>
      <c r="D993" t="s">
        <v>157</v>
      </c>
    </row>
    <row r="994" spans="1:4">
      <c r="A994" t="s">
        <v>3799</v>
      </c>
      <c r="B994" s="118">
        <v>21891</v>
      </c>
      <c r="C994" t="s">
        <v>3800</v>
      </c>
      <c r="D994" t="s">
        <v>168</v>
      </c>
    </row>
    <row r="995" spans="1:4">
      <c r="A995" t="s">
        <v>4975</v>
      </c>
      <c r="B995" s="118">
        <v>921</v>
      </c>
      <c r="D995" t="s">
        <v>157</v>
      </c>
    </row>
    <row r="996" spans="1:4">
      <c r="A996" t="s">
        <v>5962</v>
      </c>
      <c r="B996" s="118">
        <v>41792</v>
      </c>
      <c r="C996" t="s">
        <v>5963</v>
      </c>
      <c r="D996" t="s">
        <v>168</v>
      </c>
    </row>
    <row r="997" spans="1:4">
      <c r="A997" t="s">
        <v>4793</v>
      </c>
      <c r="B997" s="118">
        <v>31251</v>
      </c>
      <c r="D997" t="s">
        <v>157</v>
      </c>
    </row>
    <row r="998" spans="1:4">
      <c r="A998" t="s">
        <v>1656</v>
      </c>
      <c r="B998" s="118">
        <v>766</v>
      </c>
      <c r="C998" t="s">
        <v>1657</v>
      </c>
      <c r="D998" t="s">
        <v>157</v>
      </c>
    </row>
    <row r="999" spans="1:4">
      <c r="A999" t="s">
        <v>3798</v>
      </c>
      <c r="B999" s="118">
        <v>21892</v>
      </c>
      <c r="C999" t="s">
        <v>814</v>
      </c>
      <c r="D999" t="s">
        <v>157</v>
      </c>
    </row>
    <row r="1000" spans="1:4">
      <c r="A1000" t="s">
        <v>5914</v>
      </c>
      <c r="B1000" s="118">
        <v>41554</v>
      </c>
      <c r="C1000" t="s">
        <v>5915</v>
      </c>
      <c r="D1000" t="s">
        <v>157</v>
      </c>
    </row>
    <row r="1001" spans="1:4">
      <c r="A1001" t="s">
        <v>497</v>
      </c>
      <c r="B1001" s="118">
        <v>9810</v>
      </c>
      <c r="C1001" t="s">
        <v>498</v>
      </c>
      <c r="D1001" t="s">
        <v>157</v>
      </c>
    </row>
    <row r="1002" spans="1:4">
      <c r="A1002" t="s">
        <v>198</v>
      </c>
      <c r="B1002" s="118">
        <v>4399</v>
      </c>
      <c r="C1002" t="s">
        <v>199</v>
      </c>
      <c r="D1002" t="s">
        <v>168</v>
      </c>
    </row>
    <row r="1003" spans="1:4">
      <c r="A1003" t="s">
        <v>3692</v>
      </c>
      <c r="B1003" s="118">
        <v>21478</v>
      </c>
      <c r="C1003" t="s">
        <v>3693</v>
      </c>
      <c r="D1003" t="s">
        <v>168</v>
      </c>
    </row>
    <row r="1004" spans="1:4">
      <c r="A1004" t="s">
        <v>6110</v>
      </c>
      <c r="B1004" s="118">
        <v>42943</v>
      </c>
      <c r="C1004" t="s">
        <v>6111</v>
      </c>
      <c r="D1004" t="s">
        <v>157</v>
      </c>
    </row>
    <row r="1005" spans="1:4">
      <c r="A1005" t="s">
        <v>3256</v>
      </c>
      <c r="B1005" s="118">
        <v>23692</v>
      </c>
      <c r="C1005" t="s">
        <v>1322</v>
      </c>
      <c r="D1005" t="s">
        <v>157</v>
      </c>
    </row>
    <row r="1006" spans="1:4">
      <c r="A1006" t="s">
        <v>3027</v>
      </c>
      <c r="B1006" s="118">
        <v>24612</v>
      </c>
      <c r="C1006" t="s">
        <v>1140</v>
      </c>
      <c r="D1006" t="s">
        <v>157</v>
      </c>
    </row>
    <row r="1007" spans="1:4">
      <c r="A1007" t="s">
        <v>5072</v>
      </c>
      <c r="B1007" s="118">
        <v>2878</v>
      </c>
      <c r="C1007" t="s">
        <v>1618</v>
      </c>
      <c r="D1007" t="s">
        <v>157</v>
      </c>
    </row>
    <row r="1008" spans="1:4">
      <c r="A1008" t="s">
        <v>527</v>
      </c>
      <c r="B1008" s="118">
        <v>21894</v>
      </c>
      <c r="C1008" t="s">
        <v>528</v>
      </c>
      <c r="D1008" t="s">
        <v>157</v>
      </c>
    </row>
    <row r="1009" spans="1:6">
      <c r="A1009" t="s">
        <v>1178</v>
      </c>
      <c r="B1009" s="118">
        <v>24613</v>
      </c>
      <c r="D1009" t="s">
        <v>157</v>
      </c>
    </row>
    <row r="1010" spans="1:6">
      <c r="A1010" t="s">
        <v>5451</v>
      </c>
      <c r="B1010" s="118">
        <v>35061</v>
      </c>
      <c r="C1010" t="s">
        <v>5452</v>
      </c>
      <c r="D1010" t="s">
        <v>157</v>
      </c>
    </row>
    <row r="1011" spans="1:6">
      <c r="A1011" t="s">
        <v>4345</v>
      </c>
      <c r="B1011" s="118">
        <v>30271</v>
      </c>
      <c r="C1011" t="s">
        <v>4346</v>
      </c>
      <c r="D1011" t="s">
        <v>157</v>
      </c>
    </row>
    <row r="1012" spans="1:6">
      <c r="A1012" t="s">
        <v>2634</v>
      </c>
      <c r="B1012" s="118">
        <v>19276</v>
      </c>
      <c r="D1012" t="s">
        <v>157</v>
      </c>
    </row>
    <row r="1013" spans="1:6">
      <c r="A1013" t="s">
        <v>1658</v>
      </c>
      <c r="B1013" s="118">
        <v>2838</v>
      </c>
      <c r="C1013" t="s">
        <v>193</v>
      </c>
      <c r="D1013" t="s">
        <v>157</v>
      </c>
    </row>
    <row r="1014" spans="1:6">
      <c r="A1014" t="s">
        <v>5239</v>
      </c>
      <c r="B1014" s="118">
        <v>25752</v>
      </c>
      <c r="C1014" t="s">
        <v>1135</v>
      </c>
      <c r="D1014" t="s">
        <v>157</v>
      </c>
      <c r="E1014">
        <v>24359</v>
      </c>
      <c r="F1014" t="s">
        <v>1938</v>
      </c>
    </row>
    <row r="1015" spans="1:6">
      <c r="A1015" t="s">
        <v>1659</v>
      </c>
      <c r="B1015" s="118">
        <v>3123</v>
      </c>
      <c r="C1015" t="s">
        <v>1660</v>
      </c>
      <c r="D1015" t="s">
        <v>157</v>
      </c>
    </row>
    <row r="1016" spans="1:6">
      <c r="A1016" t="s">
        <v>4880</v>
      </c>
      <c r="B1016" s="118">
        <v>1071</v>
      </c>
      <c r="C1016" t="s">
        <v>4881</v>
      </c>
      <c r="D1016" t="s">
        <v>168</v>
      </c>
    </row>
    <row r="1017" spans="1:6">
      <c r="A1017" t="s">
        <v>4878</v>
      </c>
      <c r="B1017" s="118">
        <v>1072</v>
      </c>
      <c r="C1017" t="s">
        <v>4879</v>
      </c>
      <c r="D1017" t="s">
        <v>157</v>
      </c>
    </row>
    <row r="1018" spans="1:6">
      <c r="A1018" t="s">
        <v>5587</v>
      </c>
      <c r="B1018" s="118">
        <v>35613</v>
      </c>
      <c r="C1018" t="s">
        <v>5588</v>
      </c>
      <c r="D1018" t="s">
        <v>157</v>
      </c>
    </row>
    <row r="1019" spans="1:6">
      <c r="A1019" t="s">
        <v>4798</v>
      </c>
      <c r="B1019" s="118">
        <v>31489</v>
      </c>
      <c r="D1019" t="s">
        <v>168</v>
      </c>
    </row>
    <row r="1020" spans="1:6">
      <c r="A1020" t="s">
        <v>3346</v>
      </c>
      <c r="B1020" s="118">
        <v>29205</v>
      </c>
      <c r="C1020" t="s">
        <v>500</v>
      </c>
      <c r="D1020" t="s">
        <v>168</v>
      </c>
    </row>
    <row r="1021" spans="1:6">
      <c r="A1021" t="s">
        <v>397</v>
      </c>
      <c r="B1021" s="118">
        <v>19272</v>
      </c>
      <c r="D1021" t="s">
        <v>157</v>
      </c>
    </row>
    <row r="1022" spans="1:6">
      <c r="A1022" t="s">
        <v>3054</v>
      </c>
      <c r="B1022" s="118">
        <v>23128</v>
      </c>
      <c r="C1022" t="s">
        <v>3055</v>
      </c>
      <c r="D1022" t="s">
        <v>168</v>
      </c>
    </row>
    <row r="1023" spans="1:6">
      <c r="A1023" t="s">
        <v>3056</v>
      </c>
      <c r="B1023" s="118">
        <v>23130</v>
      </c>
      <c r="C1023" t="s">
        <v>1314</v>
      </c>
      <c r="D1023" t="s">
        <v>157</v>
      </c>
    </row>
    <row r="1024" spans="1:6">
      <c r="A1024" t="s">
        <v>3796</v>
      </c>
      <c r="B1024" s="118">
        <v>21897</v>
      </c>
      <c r="C1024" t="s">
        <v>3797</v>
      </c>
      <c r="D1024" t="s">
        <v>157</v>
      </c>
    </row>
    <row r="1025" spans="1:6">
      <c r="A1025" t="s">
        <v>3794</v>
      </c>
      <c r="B1025" s="118">
        <v>21900</v>
      </c>
      <c r="C1025" t="s">
        <v>3795</v>
      </c>
      <c r="D1025" t="s">
        <v>157</v>
      </c>
      <c r="E1025">
        <v>21983</v>
      </c>
      <c r="F1025" t="s">
        <v>855</v>
      </c>
    </row>
    <row r="1026" spans="1:6">
      <c r="A1026" t="s">
        <v>1073</v>
      </c>
      <c r="B1026" s="118">
        <v>23135</v>
      </c>
      <c r="C1026" t="s">
        <v>461</v>
      </c>
      <c r="D1026" t="s">
        <v>157</v>
      </c>
    </row>
    <row r="1027" spans="1:6">
      <c r="A1027" t="s">
        <v>4381</v>
      </c>
      <c r="B1027" s="118">
        <v>30585</v>
      </c>
      <c r="C1027" t="s">
        <v>296</v>
      </c>
      <c r="D1027" t="s">
        <v>157</v>
      </c>
    </row>
    <row r="1028" spans="1:6">
      <c r="A1028" t="s">
        <v>6144</v>
      </c>
      <c r="B1028" s="118">
        <v>43076</v>
      </c>
      <c r="C1028" t="s">
        <v>6145</v>
      </c>
      <c r="D1028" t="s">
        <v>157</v>
      </c>
    </row>
    <row r="1029" spans="1:6">
      <c r="A1029" t="s">
        <v>6157</v>
      </c>
      <c r="B1029" s="118">
        <v>25459</v>
      </c>
      <c r="C1029" t="s">
        <v>814</v>
      </c>
      <c r="D1029" t="s">
        <v>157</v>
      </c>
    </row>
    <row r="1030" spans="1:6">
      <c r="A1030" t="s">
        <v>489</v>
      </c>
      <c r="B1030" s="118">
        <v>3009</v>
      </c>
      <c r="C1030" t="s">
        <v>490</v>
      </c>
      <c r="D1030" t="s">
        <v>157</v>
      </c>
    </row>
    <row r="1031" spans="1:6">
      <c r="A1031" t="s">
        <v>1661</v>
      </c>
      <c r="B1031" s="118">
        <v>549</v>
      </c>
      <c r="C1031" t="s">
        <v>461</v>
      </c>
      <c r="D1031" t="s">
        <v>157</v>
      </c>
    </row>
    <row r="1032" spans="1:6">
      <c r="A1032" t="s">
        <v>1074</v>
      </c>
      <c r="B1032" s="118">
        <v>23136</v>
      </c>
      <c r="C1032" t="s">
        <v>461</v>
      </c>
      <c r="D1032" t="s">
        <v>157</v>
      </c>
    </row>
    <row r="1033" spans="1:6">
      <c r="A1033" t="s">
        <v>5170</v>
      </c>
      <c r="B1033" s="118">
        <v>33951</v>
      </c>
      <c r="C1033" t="s">
        <v>5171</v>
      </c>
      <c r="D1033" t="s">
        <v>157</v>
      </c>
    </row>
    <row r="1034" spans="1:6">
      <c r="A1034" t="s">
        <v>5480</v>
      </c>
      <c r="B1034" s="118">
        <v>35273</v>
      </c>
      <c r="C1034" t="s">
        <v>5481</v>
      </c>
      <c r="D1034" t="s">
        <v>168</v>
      </c>
    </row>
    <row r="1035" spans="1:6">
      <c r="A1035" t="s">
        <v>4344</v>
      </c>
      <c r="B1035" s="118">
        <v>30270</v>
      </c>
      <c r="C1035" t="s">
        <v>3411</v>
      </c>
      <c r="D1035" t="s">
        <v>168</v>
      </c>
    </row>
    <row r="1036" spans="1:6">
      <c r="A1036" t="s">
        <v>4379</v>
      </c>
      <c r="B1036" s="118">
        <v>30591</v>
      </c>
      <c r="C1036" t="s">
        <v>4380</v>
      </c>
      <c r="D1036" t="s">
        <v>157</v>
      </c>
    </row>
    <row r="1037" spans="1:6">
      <c r="A1037" t="s">
        <v>878</v>
      </c>
      <c r="B1037" s="118">
        <v>21902</v>
      </c>
      <c r="C1037" t="s">
        <v>879</v>
      </c>
      <c r="D1037" t="s">
        <v>157</v>
      </c>
    </row>
    <row r="1038" spans="1:6">
      <c r="A1038" t="s">
        <v>728</v>
      </c>
      <c r="B1038" s="118">
        <v>23186</v>
      </c>
      <c r="C1038" t="s">
        <v>727</v>
      </c>
      <c r="D1038" t="s">
        <v>157</v>
      </c>
    </row>
    <row r="1039" spans="1:6">
      <c r="A1039" t="s">
        <v>3254</v>
      </c>
      <c r="B1039" s="118">
        <v>23681</v>
      </c>
      <c r="C1039" t="s">
        <v>3255</v>
      </c>
      <c r="D1039" t="s">
        <v>157</v>
      </c>
    </row>
    <row r="1040" spans="1:6">
      <c r="A1040" t="s">
        <v>3988</v>
      </c>
      <c r="B1040" s="118">
        <v>4291</v>
      </c>
      <c r="C1040" t="s">
        <v>182</v>
      </c>
      <c r="D1040" t="s">
        <v>157</v>
      </c>
    </row>
    <row r="1041" spans="1:6">
      <c r="A1041" t="s">
        <v>2448</v>
      </c>
      <c r="B1041" s="118">
        <v>4290</v>
      </c>
      <c r="C1041" t="s">
        <v>182</v>
      </c>
      <c r="D1041" t="s">
        <v>168</v>
      </c>
    </row>
    <row r="1042" spans="1:6">
      <c r="A1042" t="s">
        <v>5617</v>
      </c>
      <c r="B1042" s="118">
        <v>35750</v>
      </c>
      <c r="C1042" t="s">
        <v>5181</v>
      </c>
      <c r="D1042" t="s">
        <v>157</v>
      </c>
      <c r="E1042">
        <v>35749</v>
      </c>
      <c r="F1042" t="s">
        <v>5615</v>
      </c>
    </row>
    <row r="1043" spans="1:6">
      <c r="A1043" t="s">
        <v>3792</v>
      </c>
      <c r="B1043" s="118">
        <v>21904</v>
      </c>
      <c r="C1043" t="s">
        <v>3793</v>
      </c>
      <c r="D1043" t="s">
        <v>157</v>
      </c>
    </row>
    <row r="1044" spans="1:6">
      <c r="A1044" t="s">
        <v>5468</v>
      </c>
      <c r="B1044" s="118">
        <v>35126</v>
      </c>
      <c r="C1044" t="s">
        <v>5469</v>
      </c>
      <c r="D1044" t="s">
        <v>157</v>
      </c>
    </row>
    <row r="1045" spans="1:6">
      <c r="A1045" t="s">
        <v>4468</v>
      </c>
      <c r="B1045" s="118">
        <v>30771</v>
      </c>
      <c r="C1045" t="s">
        <v>1223</v>
      </c>
      <c r="D1045" t="s">
        <v>168</v>
      </c>
    </row>
    <row r="1046" spans="1:6">
      <c r="A1046" t="s">
        <v>5736</v>
      </c>
      <c r="B1046" s="118">
        <v>39561</v>
      </c>
      <c r="C1046" t="s">
        <v>3348</v>
      </c>
      <c r="D1046" t="s">
        <v>157</v>
      </c>
    </row>
    <row r="1047" spans="1:6">
      <c r="A1047" t="s">
        <v>3347</v>
      </c>
      <c r="B1047" s="118">
        <v>29313</v>
      </c>
      <c r="C1047" t="s">
        <v>3348</v>
      </c>
      <c r="D1047" t="s">
        <v>168</v>
      </c>
    </row>
    <row r="1048" spans="1:6">
      <c r="A1048" t="s">
        <v>1095</v>
      </c>
      <c r="B1048" s="118">
        <v>23682</v>
      </c>
      <c r="C1048" t="s">
        <v>1096</v>
      </c>
      <c r="D1048" t="s">
        <v>168</v>
      </c>
    </row>
    <row r="1049" spans="1:6">
      <c r="A1049" t="s">
        <v>4497</v>
      </c>
      <c r="B1049" s="118">
        <v>3711</v>
      </c>
      <c r="C1049" t="s">
        <v>4498</v>
      </c>
      <c r="D1049" t="s">
        <v>157</v>
      </c>
    </row>
    <row r="1050" spans="1:6">
      <c r="A1050" t="s">
        <v>5511</v>
      </c>
      <c r="B1050" s="118">
        <v>35351</v>
      </c>
      <c r="C1050" t="s">
        <v>3029</v>
      </c>
      <c r="D1050" t="s">
        <v>157</v>
      </c>
    </row>
    <row r="1051" spans="1:6">
      <c r="A1051" t="s">
        <v>1662</v>
      </c>
      <c r="B1051" s="118">
        <v>2795</v>
      </c>
      <c r="C1051" t="s">
        <v>1663</v>
      </c>
      <c r="D1051" t="s">
        <v>157</v>
      </c>
    </row>
    <row r="1052" spans="1:6">
      <c r="A1052" t="s">
        <v>5627</v>
      </c>
      <c r="B1052" s="118">
        <v>36020</v>
      </c>
      <c r="C1052" t="s">
        <v>889</v>
      </c>
      <c r="D1052" t="s">
        <v>157</v>
      </c>
    </row>
    <row r="1053" spans="1:6">
      <c r="A1053" t="s">
        <v>5561</v>
      </c>
      <c r="B1053" s="118">
        <v>35576</v>
      </c>
      <c r="C1053" t="s">
        <v>5562</v>
      </c>
      <c r="D1053" t="s">
        <v>168</v>
      </c>
    </row>
    <row r="1054" spans="1:6">
      <c r="A1054" t="s">
        <v>4140</v>
      </c>
      <c r="B1054" s="118">
        <v>3707</v>
      </c>
      <c r="C1054" t="s">
        <v>3949</v>
      </c>
      <c r="D1054" t="s">
        <v>168</v>
      </c>
    </row>
    <row r="1055" spans="1:6">
      <c r="A1055" t="s">
        <v>877</v>
      </c>
      <c r="B1055" s="118">
        <v>21907</v>
      </c>
      <c r="C1055" t="s">
        <v>467</v>
      </c>
      <c r="D1055" t="s">
        <v>157</v>
      </c>
    </row>
    <row r="1056" spans="1:6">
      <c r="A1056" t="s">
        <v>2451</v>
      </c>
      <c r="B1056" s="118">
        <v>4307</v>
      </c>
      <c r="C1056" t="s">
        <v>2452</v>
      </c>
      <c r="D1056" t="s">
        <v>168</v>
      </c>
    </row>
    <row r="1057" spans="1:4">
      <c r="A1057" t="s">
        <v>3128</v>
      </c>
      <c r="B1057" s="118">
        <v>23357</v>
      </c>
      <c r="C1057" t="s">
        <v>3129</v>
      </c>
      <c r="D1057" t="s">
        <v>157</v>
      </c>
    </row>
    <row r="1058" spans="1:4">
      <c r="A1058" t="s">
        <v>4577</v>
      </c>
      <c r="B1058" s="118">
        <v>31095</v>
      </c>
      <c r="C1058" t="s">
        <v>4578</v>
      </c>
      <c r="D1058" t="s">
        <v>157</v>
      </c>
    </row>
    <row r="1059" spans="1:4">
      <c r="A1059" t="s">
        <v>529</v>
      </c>
      <c r="B1059" s="118">
        <v>21911</v>
      </c>
      <c r="D1059" t="s">
        <v>157</v>
      </c>
    </row>
    <row r="1060" spans="1:4">
      <c r="A1060" t="s">
        <v>1664</v>
      </c>
      <c r="B1060" s="118">
        <v>2924</v>
      </c>
      <c r="C1060" t="s">
        <v>1665</v>
      </c>
      <c r="D1060" t="s">
        <v>157</v>
      </c>
    </row>
    <row r="1061" spans="1:4">
      <c r="A1061" t="s">
        <v>5032</v>
      </c>
      <c r="B1061" s="118">
        <v>758</v>
      </c>
      <c r="C1061" t="s">
        <v>1625</v>
      </c>
      <c r="D1061" t="s">
        <v>157</v>
      </c>
    </row>
    <row r="1062" spans="1:4">
      <c r="A1062" t="s">
        <v>2276</v>
      </c>
      <c r="B1062" s="118">
        <v>765</v>
      </c>
      <c r="C1062" t="s">
        <v>2277</v>
      </c>
      <c r="D1062" t="s">
        <v>157</v>
      </c>
    </row>
    <row r="1063" spans="1:4">
      <c r="A1063" t="s">
        <v>1666</v>
      </c>
      <c r="B1063" s="118">
        <v>2839</v>
      </c>
      <c r="C1063" t="s">
        <v>1490</v>
      </c>
      <c r="D1063" t="s">
        <v>157</v>
      </c>
    </row>
    <row r="1064" spans="1:4">
      <c r="A1064" t="s">
        <v>1667</v>
      </c>
      <c r="B1064" s="118">
        <v>2928</v>
      </c>
      <c r="C1064" t="s">
        <v>1596</v>
      </c>
      <c r="D1064" t="s">
        <v>157</v>
      </c>
    </row>
    <row r="1065" spans="1:4">
      <c r="A1065" t="s">
        <v>1668</v>
      </c>
      <c r="B1065" s="118">
        <v>132</v>
      </c>
      <c r="C1065" t="s">
        <v>1545</v>
      </c>
      <c r="D1065" t="s">
        <v>157</v>
      </c>
    </row>
    <row r="1066" spans="1:4">
      <c r="A1066" t="s">
        <v>5688</v>
      </c>
      <c r="B1066" s="118">
        <v>38780</v>
      </c>
      <c r="C1066" t="s">
        <v>5689</v>
      </c>
      <c r="D1066" t="s">
        <v>168</v>
      </c>
    </row>
    <row r="1067" spans="1:4">
      <c r="A1067" t="s">
        <v>4805</v>
      </c>
      <c r="B1067" s="118">
        <v>4202</v>
      </c>
      <c r="C1067" t="s">
        <v>1264</v>
      </c>
      <c r="D1067" t="s">
        <v>157</v>
      </c>
    </row>
    <row r="1068" spans="1:4">
      <c r="A1068" t="s">
        <v>6035</v>
      </c>
      <c r="B1068" s="118">
        <v>42171</v>
      </c>
      <c r="C1068" t="s">
        <v>6036</v>
      </c>
      <c r="D1068" t="s">
        <v>157</v>
      </c>
    </row>
    <row r="1069" spans="1:4">
      <c r="A1069" t="s">
        <v>5972</v>
      </c>
      <c r="B1069" s="118">
        <v>41803</v>
      </c>
      <c r="C1069" t="s">
        <v>1596</v>
      </c>
      <c r="D1069" t="s">
        <v>157</v>
      </c>
    </row>
    <row r="1070" spans="1:4">
      <c r="A1070" t="s">
        <v>875</v>
      </c>
      <c r="B1070" s="118">
        <v>21913</v>
      </c>
      <c r="C1070" t="s">
        <v>876</v>
      </c>
      <c r="D1070" t="s">
        <v>157</v>
      </c>
    </row>
    <row r="1071" spans="1:4">
      <c r="A1071" t="s">
        <v>873</v>
      </c>
      <c r="B1071" s="118">
        <v>21915</v>
      </c>
      <c r="C1071" t="s">
        <v>874</v>
      </c>
      <c r="D1071" t="s">
        <v>157</v>
      </c>
    </row>
    <row r="1072" spans="1:4">
      <c r="A1072" t="s">
        <v>530</v>
      </c>
      <c r="B1072" s="118">
        <v>21917</v>
      </c>
      <c r="C1072" t="s">
        <v>531</v>
      </c>
      <c r="D1072" t="s">
        <v>168</v>
      </c>
    </row>
    <row r="1073" spans="1:4">
      <c r="A1073" t="s">
        <v>1669</v>
      </c>
      <c r="B1073" s="118">
        <v>2977</v>
      </c>
      <c r="C1073" t="s">
        <v>1670</v>
      </c>
      <c r="D1073" t="s">
        <v>157</v>
      </c>
    </row>
    <row r="1074" spans="1:4">
      <c r="A1074" t="s">
        <v>1671</v>
      </c>
      <c r="B1074" s="118">
        <v>156</v>
      </c>
      <c r="C1074" t="s">
        <v>1561</v>
      </c>
      <c r="D1074" t="s">
        <v>157</v>
      </c>
    </row>
    <row r="1075" spans="1:4">
      <c r="A1075" t="s">
        <v>871</v>
      </c>
      <c r="B1075" s="118">
        <v>21919</v>
      </c>
      <c r="C1075" t="s">
        <v>872</v>
      </c>
      <c r="D1075" t="s">
        <v>157</v>
      </c>
    </row>
    <row r="1076" spans="1:4">
      <c r="A1076" t="s">
        <v>4064</v>
      </c>
      <c r="B1076" s="118">
        <v>3905</v>
      </c>
      <c r="C1076" t="s">
        <v>3121</v>
      </c>
      <c r="D1076" t="s">
        <v>157</v>
      </c>
    </row>
    <row r="1077" spans="1:4">
      <c r="A1077" t="s">
        <v>4066</v>
      </c>
      <c r="B1077" s="118">
        <v>3902</v>
      </c>
      <c r="C1077" t="s">
        <v>4067</v>
      </c>
      <c r="D1077" t="s">
        <v>168</v>
      </c>
    </row>
    <row r="1078" spans="1:4">
      <c r="A1078" t="s">
        <v>4706</v>
      </c>
      <c r="B1078" s="118">
        <v>24623</v>
      </c>
      <c r="C1078" t="s">
        <v>1150</v>
      </c>
      <c r="D1078" t="s">
        <v>157</v>
      </c>
    </row>
    <row r="1079" spans="1:4">
      <c r="A1079" t="s">
        <v>5338</v>
      </c>
      <c r="B1079" s="118">
        <v>34128</v>
      </c>
      <c r="C1079" t="s">
        <v>5339</v>
      </c>
      <c r="D1079" t="s">
        <v>157</v>
      </c>
    </row>
    <row r="1080" spans="1:4">
      <c r="A1080" t="s">
        <v>1672</v>
      </c>
      <c r="B1080" s="118">
        <v>750</v>
      </c>
      <c r="C1080" t="s">
        <v>1594</v>
      </c>
      <c r="D1080" t="s">
        <v>157</v>
      </c>
    </row>
    <row r="1081" spans="1:4">
      <c r="A1081" t="s">
        <v>3521</v>
      </c>
      <c r="B1081" s="118">
        <v>29542</v>
      </c>
      <c r="C1081" t="s">
        <v>3522</v>
      </c>
      <c r="D1081" t="s">
        <v>157</v>
      </c>
    </row>
    <row r="1082" spans="1:4">
      <c r="A1082" t="s">
        <v>4628</v>
      </c>
      <c r="B1082" s="118">
        <v>4507</v>
      </c>
      <c r="C1082" t="s">
        <v>2459</v>
      </c>
      <c r="D1082" t="s">
        <v>168</v>
      </c>
    </row>
    <row r="1083" spans="1:4">
      <c r="A1083" t="s">
        <v>1673</v>
      </c>
      <c r="B1083" s="118">
        <v>5164</v>
      </c>
      <c r="C1083" t="s">
        <v>1674</v>
      </c>
      <c r="D1083" t="s">
        <v>157</v>
      </c>
    </row>
    <row r="1084" spans="1:4">
      <c r="A1084" t="s">
        <v>1675</v>
      </c>
      <c r="B1084" s="118">
        <v>2307</v>
      </c>
      <c r="C1084" t="s">
        <v>1676</v>
      </c>
      <c r="D1084" t="s">
        <v>157</v>
      </c>
    </row>
    <row r="1085" spans="1:4">
      <c r="A1085" t="s">
        <v>5942</v>
      </c>
      <c r="B1085" s="118">
        <v>41659</v>
      </c>
      <c r="C1085" t="s">
        <v>5943</v>
      </c>
      <c r="D1085" t="s">
        <v>157</v>
      </c>
    </row>
    <row r="1086" spans="1:4">
      <c r="A1086" t="s">
        <v>5916</v>
      </c>
      <c r="B1086" s="118">
        <v>41556</v>
      </c>
      <c r="C1086" t="s">
        <v>5718</v>
      </c>
      <c r="D1086" t="s">
        <v>168</v>
      </c>
    </row>
    <row r="1087" spans="1:4">
      <c r="A1087" t="s">
        <v>2883</v>
      </c>
      <c r="B1087" s="118">
        <v>24115</v>
      </c>
      <c r="C1087" t="s">
        <v>2884</v>
      </c>
      <c r="D1087" t="s">
        <v>157</v>
      </c>
    </row>
    <row r="1088" spans="1:4">
      <c r="A1088" t="s">
        <v>1677</v>
      </c>
      <c r="B1088" s="118">
        <v>2806</v>
      </c>
      <c r="C1088" t="s">
        <v>1678</v>
      </c>
      <c r="D1088" t="s">
        <v>157</v>
      </c>
    </row>
    <row r="1089" spans="1:6">
      <c r="A1089" t="s">
        <v>869</v>
      </c>
      <c r="B1089" s="118">
        <v>21923</v>
      </c>
      <c r="C1089" t="s">
        <v>870</v>
      </c>
      <c r="D1089" t="s">
        <v>157</v>
      </c>
    </row>
    <row r="1090" spans="1:6">
      <c r="A1090" t="s">
        <v>3791</v>
      </c>
      <c r="B1090" s="118">
        <v>21926</v>
      </c>
      <c r="C1090" t="s">
        <v>3380</v>
      </c>
      <c r="D1090" t="s">
        <v>157</v>
      </c>
    </row>
    <row r="1091" spans="1:6">
      <c r="A1091" t="s">
        <v>355</v>
      </c>
      <c r="B1091" s="118">
        <v>19187</v>
      </c>
      <c r="D1091" t="s">
        <v>157</v>
      </c>
    </row>
    <row r="1092" spans="1:6">
      <c r="A1092" t="s">
        <v>3325</v>
      </c>
      <c r="B1092" s="118">
        <v>22921</v>
      </c>
      <c r="C1092" t="s">
        <v>1245</v>
      </c>
      <c r="D1092" t="s">
        <v>157</v>
      </c>
    </row>
    <row r="1093" spans="1:6">
      <c r="A1093" t="s">
        <v>5788</v>
      </c>
      <c r="B1093" s="118">
        <v>39807</v>
      </c>
      <c r="C1093" t="s">
        <v>5475</v>
      </c>
      <c r="D1093" t="s">
        <v>157</v>
      </c>
    </row>
    <row r="1094" spans="1:6">
      <c r="A1094" t="s">
        <v>6162</v>
      </c>
      <c r="B1094" s="118">
        <v>4423</v>
      </c>
      <c r="C1094" t="s">
        <v>4641</v>
      </c>
      <c r="D1094" t="s">
        <v>157</v>
      </c>
      <c r="E1094">
        <v>39525</v>
      </c>
      <c r="F1094" t="s">
        <v>6163</v>
      </c>
    </row>
    <row r="1095" spans="1:6">
      <c r="A1095" t="s">
        <v>4342</v>
      </c>
      <c r="B1095" s="118">
        <v>30297</v>
      </c>
      <c r="C1095" t="s">
        <v>4343</v>
      </c>
      <c r="D1095" t="s">
        <v>157</v>
      </c>
    </row>
    <row r="1096" spans="1:6">
      <c r="A1096" t="s">
        <v>1319</v>
      </c>
      <c r="B1096" s="118">
        <v>26378</v>
      </c>
      <c r="C1096" t="s">
        <v>1320</v>
      </c>
      <c r="D1096" t="s">
        <v>168</v>
      </c>
    </row>
    <row r="1097" spans="1:6">
      <c r="A1097" t="s">
        <v>3349</v>
      </c>
      <c r="B1097" s="118">
        <v>29233</v>
      </c>
      <c r="C1097" t="s">
        <v>3350</v>
      </c>
      <c r="D1097" t="s">
        <v>157</v>
      </c>
    </row>
    <row r="1098" spans="1:6">
      <c r="A1098" t="s">
        <v>5693</v>
      </c>
      <c r="B1098" s="118">
        <v>38816</v>
      </c>
      <c r="C1098" t="s">
        <v>3419</v>
      </c>
      <c r="D1098" t="s">
        <v>157</v>
      </c>
    </row>
    <row r="1099" spans="1:6">
      <c r="A1099" t="s">
        <v>868</v>
      </c>
      <c r="B1099" s="118">
        <v>21930</v>
      </c>
      <c r="C1099" t="s">
        <v>861</v>
      </c>
      <c r="D1099" t="s">
        <v>157</v>
      </c>
    </row>
    <row r="1100" spans="1:6">
      <c r="A1100" t="s">
        <v>3132</v>
      </c>
      <c r="B1100" s="118">
        <v>23368</v>
      </c>
      <c r="C1100" t="s">
        <v>3133</v>
      </c>
      <c r="D1100" t="s">
        <v>157</v>
      </c>
    </row>
    <row r="1101" spans="1:6">
      <c r="A1101" t="s">
        <v>3167</v>
      </c>
      <c r="B1101" s="118">
        <v>23396</v>
      </c>
      <c r="C1101" t="s">
        <v>3168</v>
      </c>
      <c r="D1101" t="s">
        <v>157</v>
      </c>
    </row>
    <row r="1102" spans="1:6">
      <c r="A1102" t="s">
        <v>1679</v>
      </c>
      <c r="B1102" s="118">
        <v>136</v>
      </c>
      <c r="C1102" t="s">
        <v>1536</v>
      </c>
      <c r="D1102" t="s">
        <v>157</v>
      </c>
    </row>
    <row r="1103" spans="1:6">
      <c r="A1103" t="s">
        <v>3789</v>
      </c>
      <c r="B1103" s="118">
        <v>21933</v>
      </c>
      <c r="C1103" t="s">
        <v>3790</v>
      </c>
      <c r="D1103" t="s">
        <v>157</v>
      </c>
    </row>
    <row r="1104" spans="1:6">
      <c r="A1104" t="s">
        <v>5816</v>
      </c>
      <c r="B1104" s="118">
        <v>40540</v>
      </c>
      <c r="C1104" t="s">
        <v>5817</v>
      </c>
      <c r="D1104" t="s">
        <v>157</v>
      </c>
    </row>
    <row r="1105" spans="1:6">
      <c r="A1105" t="s">
        <v>5022</v>
      </c>
      <c r="B1105" s="118">
        <v>794</v>
      </c>
      <c r="C1105" t="s">
        <v>1746</v>
      </c>
      <c r="D1105" t="s">
        <v>157</v>
      </c>
    </row>
    <row r="1106" spans="1:6">
      <c r="A1106" t="s">
        <v>1680</v>
      </c>
      <c r="B1106" s="118">
        <v>795</v>
      </c>
      <c r="C1106" t="s">
        <v>1681</v>
      </c>
      <c r="D1106" t="s">
        <v>157</v>
      </c>
    </row>
    <row r="1107" spans="1:6">
      <c r="A1107" t="s">
        <v>5023</v>
      </c>
      <c r="B1107" s="118">
        <v>793</v>
      </c>
      <c r="D1107" t="s">
        <v>168</v>
      </c>
    </row>
    <row r="1108" spans="1:6">
      <c r="A1108" t="s">
        <v>356</v>
      </c>
      <c r="B1108" s="118">
        <v>19196</v>
      </c>
      <c r="D1108" t="s">
        <v>157</v>
      </c>
    </row>
    <row r="1109" spans="1:6">
      <c r="A1109" t="s">
        <v>3909</v>
      </c>
      <c r="B1109" s="118">
        <v>30078</v>
      </c>
      <c r="C1109" t="s">
        <v>3910</v>
      </c>
      <c r="D1109" t="s">
        <v>157</v>
      </c>
    </row>
    <row r="1110" spans="1:6">
      <c r="A1110" t="s">
        <v>363</v>
      </c>
      <c r="B1110" s="118">
        <v>19210</v>
      </c>
      <c r="D1110" t="s">
        <v>157</v>
      </c>
    </row>
    <row r="1111" spans="1:6">
      <c r="A1111" t="s">
        <v>3788</v>
      </c>
      <c r="B1111" s="118">
        <v>21935</v>
      </c>
      <c r="C1111" t="s">
        <v>500</v>
      </c>
      <c r="D1111" t="s">
        <v>157</v>
      </c>
    </row>
    <row r="1112" spans="1:6">
      <c r="A1112" t="s">
        <v>1682</v>
      </c>
      <c r="B1112" s="118">
        <v>833</v>
      </c>
      <c r="C1112" t="s">
        <v>1607</v>
      </c>
      <c r="D1112" t="s">
        <v>157</v>
      </c>
    </row>
    <row r="1113" spans="1:6">
      <c r="A1113" t="s">
        <v>200</v>
      </c>
      <c r="B1113" s="118">
        <v>2840</v>
      </c>
      <c r="D1113" t="s">
        <v>157</v>
      </c>
    </row>
    <row r="1114" spans="1:6">
      <c r="A1114" t="s">
        <v>1683</v>
      </c>
      <c r="B1114" s="118">
        <v>2754</v>
      </c>
      <c r="C1114" t="s">
        <v>1684</v>
      </c>
      <c r="D1114" t="s">
        <v>157</v>
      </c>
    </row>
    <row r="1115" spans="1:6">
      <c r="A1115" t="s">
        <v>5009</v>
      </c>
      <c r="B1115" s="118">
        <v>836</v>
      </c>
      <c r="D1115" t="s">
        <v>168</v>
      </c>
    </row>
    <row r="1116" spans="1:6">
      <c r="A1116" t="s">
        <v>5071</v>
      </c>
      <c r="B1116" s="118">
        <v>2886</v>
      </c>
      <c r="C1116" t="s">
        <v>1796</v>
      </c>
      <c r="D1116" t="s">
        <v>157</v>
      </c>
    </row>
    <row r="1117" spans="1:6">
      <c r="A1117" t="s">
        <v>1685</v>
      </c>
      <c r="B1117" s="118">
        <v>645</v>
      </c>
      <c r="D1117" t="s">
        <v>157</v>
      </c>
    </row>
    <row r="1118" spans="1:6">
      <c r="A1118" t="s">
        <v>2413</v>
      </c>
      <c r="B1118" s="118">
        <v>4192</v>
      </c>
      <c r="C1118" t="s">
        <v>2414</v>
      </c>
      <c r="D1118" t="s">
        <v>168</v>
      </c>
    </row>
    <row r="1119" spans="1:6">
      <c r="A1119" t="s">
        <v>5236</v>
      </c>
      <c r="B1119" s="118">
        <v>25762</v>
      </c>
      <c r="C1119" t="s">
        <v>500</v>
      </c>
      <c r="D1119" t="s">
        <v>157</v>
      </c>
      <c r="E1119">
        <v>23692</v>
      </c>
      <c r="F1119" t="s">
        <v>3256</v>
      </c>
    </row>
    <row r="1120" spans="1:6">
      <c r="A1120" t="s">
        <v>4547</v>
      </c>
      <c r="B1120" s="118">
        <v>4194</v>
      </c>
      <c r="C1120" t="s">
        <v>1314</v>
      </c>
      <c r="D1120" t="s">
        <v>157</v>
      </c>
    </row>
    <row r="1121" spans="1:4">
      <c r="A1121" t="s">
        <v>2718</v>
      </c>
      <c r="B1121" s="118">
        <v>19209</v>
      </c>
      <c r="D1121" t="s">
        <v>157</v>
      </c>
    </row>
    <row r="1122" spans="1:4">
      <c r="A1122" t="s">
        <v>1939</v>
      </c>
      <c r="B1122" s="118">
        <v>24627</v>
      </c>
      <c r="C1122" t="s">
        <v>299</v>
      </c>
      <c r="D1122" t="s">
        <v>168</v>
      </c>
    </row>
    <row r="1123" spans="1:4">
      <c r="A1123" t="s">
        <v>4382</v>
      </c>
      <c r="B1123" s="118">
        <v>30652</v>
      </c>
      <c r="C1123" t="s">
        <v>2704</v>
      </c>
      <c r="D1123" t="s">
        <v>168</v>
      </c>
    </row>
    <row r="1124" spans="1:4">
      <c r="A1124" t="s">
        <v>2641</v>
      </c>
      <c r="B1124" s="118">
        <v>25119</v>
      </c>
      <c r="C1124" t="s">
        <v>2642</v>
      </c>
      <c r="D1124" t="s">
        <v>157</v>
      </c>
    </row>
    <row r="1125" spans="1:4">
      <c r="A1125" t="s">
        <v>1271</v>
      </c>
      <c r="B1125" s="118">
        <v>25462</v>
      </c>
      <c r="C1125" t="s">
        <v>1272</v>
      </c>
      <c r="D1125" t="s">
        <v>157</v>
      </c>
    </row>
    <row r="1126" spans="1:4">
      <c r="A1126" t="s">
        <v>2885</v>
      </c>
      <c r="B1126" s="118">
        <v>24119</v>
      </c>
      <c r="C1126" t="s">
        <v>1327</v>
      </c>
      <c r="D1126" t="s">
        <v>168</v>
      </c>
    </row>
    <row r="1127" spans="1:4">
      <c r="A1127" t="s">
        <v>1686</v>
      </c>
      <c r="B1127" s="118">
        <v>953</v>
      </c>
      <c r="D1127" t="s">
        <v>168</v>
      </c>
    </row>
    <row r="1128" spans="1:4">
      <c r="A1128" t="s">
        <v>400</v>
      </c>
      <c r="B1128" s="118">
        <v>20022</v>
      </c>
      <c r="D1128" t="s">
        <v>168</v>
      </c>
    </row>
    <row r="1129" spans="1:4">
      <c r="A1129" t="s">
        <v>1687</v>
      </c>
      <c r="B1129" s="118">
        <v>2996</v>
      </c>
      <c r="C1129" t="s">
        <v>1688</v>
      </c>
      <c r="D1129" t="s">
        <v>157</v>
      </c>
    </row>
    <row r="1130" spans="1:4">
      <c r="A1130" t="s">
        <v>5663</v>
      </c>
      <c r="B1130" s="118">
        <v>38250</v>
      </c>
      <c r="C1130" t="s">
        <v>5664</v>
      </c>
      <c r="D1130" t="s">
        <v>157</v>
      </c>
    </row>
    <row r="1131" spans="1:4">
      <c r="A1131" t="s">
        <v>2468</v>
      </c>
      <c r="B1131" s="118">
        <v>4582</v>
      </c>
      <c r="C1131" t="s">
        <v>520</v>
      </c>
      <c r="D1131" t="s">
        <v>157</v>
      </c>
    </row>
    <row r="1132" spans="1:4">
      <c r="A1132" t="s">
        <v>1321</v>
      </c>
      <c r="B1132" s="118">
        <v>26375</v>
      </c>
      <c r="C1132" t="s">
        <v>1322</v>
      </c>
      <c r="D1132" t="s">
        <v>168</v>
      </c>
    </row>
    <row r="1133" spans="1:4">
      <c r="A1133" t="s">
        <v>3351</v>
      </c>
      <c r="B1133" s="118">
        <v>29212</v>
      </c>
      <c r="C1133" t="s">
        <v>2858</v>
      </c>
      <c r="D1133" t="s">
        <v>157</v>
      </c>
    </row>
    <row r="1134" spans="1:4">
      <c r="A1134" t="s">
        <v>4892</v>
      </c>
      <c r="B1134" s="118">
        <v>1046</v>
      </c>
      <c r="C1134" t="s">
        <v>4893</v>
      </c>
      <c r="D1134" t="s">
        <v>157</v>
      </c>
    </row>
    <row r="1135" spans="1:4">
      <c r="A1135" t="s">
        <v>4894</v>
      </c>
      <c r="B1135" s="118">
        <v>1045</v>
      </c>
      <c r="C1135" t="s">
        <v>662</v>
      </c>
      <c r="D1135" t="s">
        <v>168</v>
      </c>
    </row>
    <row r="1136" spans="1:4">
      <c r="A1136" t="s">
        <v>5628</v>
      </c>
      <c r="B1136" s="118">
        <v>36031</v>
      </c>
      <c r="D1136" t="s">
        <v>168</v>
      </c>
    </row>
    <row r="1137" spans="1:6">
      <c r="A1137" t="s">
        <v>532</v>
      </c>
      <c r="B1137" s="118">
        <v>21941</v>
      </c>
      <c r="C1137" t="s">
        <v>533</v>
      </c>
      <c r="D1137" t="s">
        <v>157</v>
      </c>
    </row>
    <row r="1138" spans="1:6">
      <c r="A1138" t="s">
        <v>5724</v>
      </c>
      <c r="B1138" s="118">
        <v>39552</v>
      </c>
      <c r="C1138" t="s">
        <v>5725</v>
      </c>
      <c r="D1138" t="s">
        <v>168</v>
      </c>
    </row>
    <row r="1139" spans="1:6">
      <c r="A1139" t="s">
        <v>3028</v>
      </c>
      <c r="B1139" s="118">
        <v>24631</v>
      </c>
      <c r="C1139" t="s">
        <v>3029</v>
      </c>
      <c r="D1139" t="s">
        <v>157</v>
      </c>
    </row>
    <row r="1140" spans="1:6">
      <c r="A1140" t="s">
        <v>4044</v>
      </c>
      <c r="B1140" s="118">
        <v>3965</v>
      </c>
      <c r="C1140" t="s">
        <v>266</v>
      </c>
      <c r="D1140" t="s">
        <v>157</v>
      </c>
    </row>
    <row r="1141" spans="1:6">
      <c r="A1141" t="s">
        <v>4045</v>
      </c>
      <c r="B1141" s="118">
        <v>3964</v>
      </c>
      <c r="C1141" t="s">
        <v>4046</v>
      </c>
      <c r="D1141" t="s">
        <v>168</v>
      </c>
    </row>
    <row r="1142" spans="1:6">
      <c r="A1142" t="s">
        <v>6056</v>
      </c>
      <c r="B1142" s="118">
        <v>42411</v>
      </c>
      <c r="C1142" t="s">
        <v>6055</v>
      </c>
      <c r="D1142" t="s">
        <v>157</v>
      </c>
    </row>
    <row r="1143" spans="1:6">
      <c r="A1143" t="s">
        <v>201</v>
      </c>
      <c r="B1143" s="118">
        <v>283</v>
      </c>
      <c r="D1143" t="s">
        <v>157</v>
      </c>
    </row>
    <row r="1144" spans="1:6">
      <c r="A1144" t="s">
        <v>1689</v>
      </c>
      <c r="B1144" s="118">
        <v>2335</v>
      </c>
      <c r="C1144" t="s">
        <v>1481</v>
      </c>
      <c r="D1144" t="s">
        <v>157</v>
      </c>
    </row>
    <row r="1145" spans="1:6">
      <c r="A1145" t="s">
        <v>1690</v>
      </c>
      <c r="B1145" s="118">
        <v>610</v>
      </c>
      <c r="C1145" t="s">
        <v>1536</v>
      </c>
      <c r="D1145" t="s">
        <v>168</v>
      </c>
    </row>
    <row r="1146" spans="1:6">
      <c r="A1146" t="s">
        <v>1691</v>
      </c>
      <c r="B1146" s="118">
        <v>613</v>
      </c>
      <c r="C1146" t="s">
        <v>1692</v>
      </c>
      <c r="D1146" t="s">
        <v>157</v>
      </c>
    </row>
    <row r="1147" spans="1:6">
      <c r="A1147" t="s">
        <v>202</v>
      </c>
      <c r="B1147" s="118">
        <v>2766</v>
      </c>
      <c r="C1147" t="s">
        <v>203</v>
      </c>
      <c r="D1147" t="s">
        <v>157</v>
      </c>
      <c r="E1147">
        <v>39094</v>
      </c>
      <c r="F1147" t="s">
        <v>204</v>
      </c>
    </row>
    <row r="1148" spans="1:6">
      <c r="A1148" t="s">
        <v>1693</v>
      </c>
      <c r="B1148" s="118">
        <v>1056</v>
      </c>
      <c r="C1148" t="s">
        <v>1694</v>
      </c>
      <c r="D1148" t="s">
        <v>157</v>
      </c>
    </row>
    <row r="1149" spans="1:6">
      <c r="A1149" t="s">
        <v>4888</v>
      </c>
      <c r="B1149" s="118">
        <v>1055</v>
      </c>
      <c r="C1149" t="s">
        <v>4889</v>
      </c>
      <c r="D1149" t="s">
        <v>168</v>
      </c>
    </row>
    <row r="1150" spans="1:6">
      <c r="A1150" t="s">
        <v>5778</v>
      </c>
      <c r="B1150" s="118">
        <v>39779</v>
      </c>
      <c r="C1150" t="s">
        <v>5779</v>
      </c>
      <c r="D1150" t="s">
        <v>168</v>
      </c>
    </row>
    <row r="1151" spans="1:6">
      <c r="A1151" t="s">
        <v>6084</v>
      </c>
      <c r="B1151" s="118">
        <v>42757</v>
      </c>
      <c r="C1151" t="s">
        <v>3705</v>
      </c>
      <c r="D1151" t="s">
        <v>157</v>
      </c>
    </row>
    <row r="1152" spans="1:6">
      <c r="A1152" t="s">
        <v>1695</v>
      </c>
      <c r="B1152" s="118">
        <v>620</v>
      </c>
      <c r="C1152" t="s">
        <v>1696</v>
      </c>
      <c r="D1152" t="s">
        <v>157</v>
      </c>
    </row>
    <row r="1153" spans="1:4">
      <c r="A1153" t="s">
        <v>4576</v>
      </c>
      <c r="B1153" s="118">
        <v>31091</v>
      </c>
      <c r="C1153" t="s">
        <v>2545</v>
      </c>
      <c r="D1153" t="s">
        <v>157</v>
      </c>
    </row>
    <row r="1154" spans="1:4">
      <c r="A1154" t="s">
        <v>3257</v>
      </c>
      <c r="B1154" s="118">
        <v>23693</v>
      </c>
      <c r="C1154" t="s">
        <v>182</v>
      </c>
      <c r="D1154" t="s">
        <v>157</v>
      </c>
    </row>
    <row r="1155" spans="1:4">
      <c r="A1155" t="s">
        <v>2572</v>
      </c>
      <c r="B1155" s="118">
        <v>25314</v>
      </c>
      <c r="C1155" t="s">
        <v>2573</v>
      </c>
      <c r="D1155" t="s">
        <v>157</v>
      </c>
    </row>
    <row r="1156" spans="1:4">
      <c r="A1156" t="s">
        <v>3519</v>
      </c>
      <c r="B1156" s="118">
        <v>29624</v>
      </c>
      <c r="C1156" t="s">
        <v>3520</v>
      </c>
      <c r="D1156" t="s">
        <v>157</v>
      </c>
    </row>
    <row r="1157" spans="1:4">
      <c r="A1157" t="s">
        <v>6159</v>
      </c>
      <c r="B1157" s="118">
        <v>29278</v>
      </c>
      <c r="C1157" t="s">
        <v>296</v>
      </c>
      <c r="D1157" t="s">
        <v>168</v>
      </c>
    </row>
    <row r="1158" spans="1:4">
      <c r="A1158" t="s">
        <v>5818</v>
      </c>
      <c r="B1158" s="118">
        <v>40537</v>
      </c>
      <c r="C1158" t="s">
        <v>5819</v>
      </c>
      <c r="D1158" t="s">
        <v>157</v>
      </c>
    </row>
    <row r="1159" spans="1:4">
      <c r="A1159" t="s">
        <v>959</v>
      </c>
      <c r="B1159" s="118">
        <v>20460</v>
      </c>
      <c r="C1159" t="s">
        <v>539</v>
      </c>
      <c r="D1159" t="s">
        <v>157</v>
      </c>
    </row>
    <row r="1160" spans="1:4">
      <c r="A1160" t="s">
        <v>4852</v>
      </c>
      <c r="B1160" s="118">
        <v>527</v>
      </c>
      <c r="C1160" t="s">
        <v>444</v>
      </c>
      <c r="D1160" t="s">
        <v>168</v>
      </c>
    </row>
    <row r="1161" spans="1:4">
      <c r="A1161" t="s">
        <v>4832</v>
      </c>
      <c r="B1161" s="118">
        <v>568</v>
      </c>
      <c r="C1161" t="s">
        <v>1314</v>
      </c>
      <c r="D1161" t="s">
        <v>157</v>
      </c>
    </row>
    <row r="1162" spans="1:4">
      <c r="A1162" t="s">
        <v>2385</v>
      </c>
      <c r="B1162" s="118">
        <v>3976</v>
      </c>
      <c r="C1162" t="s">
        <v>1508</v>
      </c>
      <c r="D1162" t="s">
        <v>157</v>
      </c>
    </row>
    <row r="1163" spans="1:4">
      <c r="A1163" t="s">
        <v>866</v>
      </c>
      <c r="B1163" s="118">
        <v>21947</v>
      </c>
      <c r="C1163" t="s">
        <v>867</v>
      </c>
      <c r="D1163" t="s">
        <v>157</v>
      </c>
    </row>
    <row r="1164" spans="1:4">
      <c r="A1164" t="s">
        <v>3787</v>
      </c>
      <c r="B1164" s="118">
        <v>21950</v>
      </c>
      <c r="C1164" t="s">
        <v>1230</v>
      </c>
      <c r="D1164" t="s">
        <v>157</v>
      </c>
    </row>
    <row r="1165" spans="1:4">
      <c r="A1165" t="s">
        <v>1697</v>
      </c>
      <c r="B1165" s="118">
        <v>5142</v>
      </c>
      <c r="C1165" t="s">
        <v>1555</v>
      </c>
      <c r="D1165" t="s">
        <v>157</v>
      </c>
    </row>
    <row r="1166" spans="1:4">
      <c r="A1166" t="s">
        <v>1698</v>
      </c>
      <c r="B1166" s="118">
        <v>421</v>
      </c>
      <c r="C1166" t="s">
        <v>1699</v>
      </c>
      <c r="D1166" t="s">
        <v>157</v>
      </c>
    </row>
    <row r="1167" spans="1:4">
      <c r="A1167" t="s">
        <v>4341</v>
      </c>
      <c r="B1167" s="118">
        <v>30290</v>
      </c>
      <c r="C1167" t="s">
        <v>1167</v>
      </c>
      <c r="D1167" t="s">
        <v>157</v>
      </c>
    </row>
    <row r="1168" spans="1:4">
      <c r="A1168" t="s">
        <v>3517</v>
      </c>
      <c r="B1168" s="118">
        <v>29554</v>
      </c>
      <c r="C1168" t="s">
        <v>3518</v>
      </c>
      <c r="D1168" t="s">
        <v>168</v>
      </c>
    </row>
    <row r="1169" spans="1:4">
      <c r="A1169" t="s">
        <v>2807</v>
      </c>
      <c r="B1169" s="118">
        <v>4547</v>
      </c>
      <c r="C1169" t="s">
        <v>1210</v>
      </c>
      <c r="D1169" t="s">
        <v>168</v>
      </c>
    </row>
    <row r="1170" spans="1:4">
      <c r="A1170" t="s">
        <v>2570</v>
      </c>
      <c r="B1170" s="118">
        <v>25315</v>
      </c>
      <c r="C1170" t="s">
        <v>2571</v>
      </c>
      <c r="D1170" t="s">
        <v>157</v>
      </c>
    </row>
    <row r="1171" spans="1:4">
      <c r="A1171" t="s">
        <v>5783</v>
      </c>
      <c r="B1171" s="118">
        <v>39787</v>
      </c>
      <c r="C1171" t="s">
        <v>5784</v>
      </c>
      <c r="D1171" t="s">
        <v>168</v>
      </c>
    </row>
    <row r="1172" spans="1:4">
      <c r="A1172" t="s">
        <v>2542</v>
      </c>
      <c r="B1172" s="118">
        <v>25407</v>
      </c>
      <c r="C1172" t="s">
        <v>2543</v>
      </c>
      <c r="D1172" t="s">
        <v>157</v>
      </c>
    </row>
    <row r="1173" spans="1:4">
      <c r="A1173" t="s">
        <v>3607</v>
      </c>
      <c r="B1173" s="118">
        <v>29776</v>
      </c>
      <c r="C1173" t="s">
        <v>3608</v>
      </c>
      <c r="D1173" t="s">
        <v>157</v>
      </c>
    </row>
    <row r="1174" spans="1:4">
      <c r="A1174" t="s">
        <v>4988</v>
      </c>
      <c r="B1174" s="118">
        <v>888</v>
      </c>
      <c r="C1174" t="s">
        <v>1264</v>
      </c>
      <c r="D1174" t="s">
        <v>157</v>
      </c>
    </row>
    <row r="1175" spans="1:4">
      <c r="A1175" t="s">
        <v>5739</v>
      </c>
      <c r="B1175" s="118">
        <v>39569</v>
      </c>
      <c r="D1175" t="s">
        <v>157</v>
      </c>
    </row>
    <row r="1176" spans="1:4">
      <c r="A1176" t="s">
        <v>4467</v>
      </c>
      <c r="B1176" s="118">
        <v>30791</v>
      </c>
      <c r="C1176" t="s">
        <v>1210</v>
      </c>
      <c r="D1176" t="s">
        <v>157</v>
      </c>
    </row>
    <row r="1177" spans="1:4">
      <c r="A1177" t="s">
        <v>4383</v>
      </c>
      <c r="B1177" s="118">
        <v>30580</v>
      </c>
      <c r="C1177" t="s">
        <v>1210</v>
      </c>
      <c r="D1177" t="s">
        <v>168</v>
      </c>
    </row>
    <row r="1178" spans="1:4">
      <c r="A1178" t="s">
        <v>3785</v>
      </c>
      <c r="B1178" s="118">
        <v>21952</v>
      </c>
      <c r="C1178" t="s">
        <v>3786</v>
      </c>
      <c r="D1178" t="s">
        <v>157</v>
      </c>
    </row>
    <row r="1179" spans="1:4">
      <c r="A1179" t="s">
        <v>5550</v>
      </c>
      <c r="B1179" s="118">
        <v>35553</v>
      </c>
      <c r="C1179" t="s">
        <v>5551</v>
      </c>
      <c r="D1179" t="s">
        <v>157</v>
      </c>
    </row>
    <row r="1180" spans="1:4">
      <c r="A1180" t="s">
        <v>5569</v>
      </c>
      <c r="B1180" s="118">
        <v>35588</v>
      </c>
      <c r="D1180" t="s">
        <v>157</v>
      </c>
    </row>
    <row r="1181" spans="1:4">
      <c r="A1181" t="s">
        <v>5878</v>
      </c>
      <c r="B1181" s="118">
        <v>41159</v>
      </c>
      <c r="C1181" t="s">
        <v>5879</v>
      </c>
      <c r="D1181" t="s">
        <v>157</v>
      </c>
    </row>
    <row r="1182" spans="1:4">
      <c r="A1182" t="s">
        <v>5470</v>
      </c>
      <c r="B1182" s="118">
        <v>35127</v>
      </c>
      <c r="C1182" t="s">
        <v>5471</v>
      </c>
      <c r="D1182" t="s">
        <v>157</v>
      </c>
    </row>
    <row r="1183" spans="1:4">
      <c r="A1183" t="s">
        <v>1323</v>
      </c>
      <c r="B1183" s="118">
        <v>26373</v>
      </c>
      <c r="C1183" t="s">
        <v>1314</v>
      </c>
      <c r="D1183" t="s">
        <v>157</v>
      </c>
    </row>
    <row r="1184" spans="1:4">
      <c r="A1184" t="s">
        <v>5820</v>
      </c>
      <c r="B1184" s="118">
        <v>40536</v>
      </c>
      <c r="D1184" t="s">
        <v>168</v>
      </c>
    </row>
    <row r="1185" spans="1:6">
      <c r="A1185" t="s">
        <v>2723</v>
      </c>
      <c r="B1185" s="118">
        <v>19243</v>
      </c>
      <c r="C1185" t="s">
        <v>2724</v>
      </c>
      <c r="D1185" t="s">
        <v>157</v>
      </c>
    </row>
    <row r="1186" spans="1:6">
      <c r="A1186" t="s">
        <v>2333</v>
      </c>
      <c r="B1186" s="118">
        <v>248</v>
      </c>
      <c r="C1186" t="s">
        <v>2119</v>
      </c>
      <c r="D1186" t="s">
        <v>168</v>
      </c>
    </row>
    <row r="1187" spans="1:6">
      <c r="A1187" t="s">
        <v>1700</v>
      </c>
      <c r="B1187" s="118">
        <v>249</v>
      </c>
      <c r="C1187" t="s">
        <v>1701</v>
      </c>
      <c r="D1187" t="s">
        <v>157</v>
      </c>
    </row>
    <row r="1188" spans="1:6">
      <c r="A1188" t="s">
        <v>1097</v>
      </c>
      <c r="B1188" s="118">
        <v>23696</v>
      </c>
      <c r="C1188" t="s">
        <v>1098</v>
      </c>
      <c r="D1188" t="s">
        <v>168</v>
      </c>
    </row>
    <row r="1189" spans="1:6">
      <c r="A1189" t="s">
        <v>5209</v>
      </c>
      <c r="B1189" s="118">
        <v>3805</v>
      </c>
      <c r="C1189" t="s">
        <v>4159</v>
      </c>
      <c r="D1189" t="s">
        <v>168</v>
      </c>
      <c r="E1189">
        <v>23696</v>
      </c>
      <c r="F1189" t="s">
        <v>1097</v>
      </c>
    </row>
    <row r="1190" spans="1:6">
      <c r="A1190" t="s">
        <v>2886</v>
      </c>
      <c r="B1190" s="118">
        <v>24121</v>
      </c>
      <c r="C1190" t="s">
        <v>2887</v>
      </c>
      <c r="D1190" t="s">
        <v>157</v>
      </c>
    </row>
    <row r="1191" spans="1:6">
      <c r="A1191" t="s">
        <v>4653</v>
      </c>
      <c r="B1191" s="118">
        <v>4448</v>
      </c>
      <c r="C1191" t="s">
        <v>3130</v>
      </c>
      <c r="D1191" t="s">
        <v>157</v>
      </c>
    </row>
    <row r="1192" spans="1:6">
      <c r="A1192" t="s">
        <v>2888</v>
      </c>
      <c r="B1192" s="118">
        <v>24122</v>
      </c>
      <c r="C1192" t="s">
        <v>2889</v>
      </c>
      <c r="D1192" t="s">
        <v>157</v>
      </c>
    </row>
    <row r="1193" spans="1:6">
      <c r="A1193" t="s">
        <v>4782</v>
      </c>
      <c r="B1193" s="118">
        <v>31427</v>
      </c>
      <c r="D1193" t="s">
        <v>157</v>
      </c>
    </row>
    <row r="1194" spans="1:6">
      <c r="A1194" t="s">
        <v>3258</v>
      </c>
      <c r="B1194" s="118">
        <v>23698</v>
      </c>
      <c r="C1194" t="s">
        <v>3259</v>
      </c>
      <c r="D1194" t="s">
        <v>168</v>
      </c>
    </row>
    <row r="1195" spans="1:6">
      <c r="A1195" t="s">
        <v>5241</v>
      </c>
      <c r="B1195" s="118">
        <v>26372</v>
      </c>
      <c r="C1195" t="s">
        <v>2671</v>
      </c>
      <c r="D1195" t="s">
        <v>157</v>
      </c>
      <c r="E1195">
        <v>23047</v>
      </c>
      <c r="F1195" t="s">
        <v>4901</v>
      </c>
    </row>
    <row r="1196" spans="1:6">
      <c r="A1196" t="s">
        <v>5084</v>
      </c>
      <c r="B1196" s="118">
        <v>2841</v>
      </c>
      <c r="C1196" t="s">
        <v>5085</v>
      </c>
      <c r="D1196" t="s">
        <v>157</v>
      </c>
    </row>
    <row r="1197" spans="1:6">
      <c r="A1197" t="s">
        <v>3943</v>
      </c>
      <c r="B1197" s="118">
        <v>4471</v>
      </c>
      <c r="C1197" t="s">
        <v>3944</v>
      </c>
      <c r="D1197" t="s">
        <v>157</v>
      </c>
    </row>
    <row r="1198" spans="1:6">
      <c r="A1198" t="s">
        <v>3260</v>
      </c>
      <c r="B1198" s="118">
        <v>23699</v>
      </c>
      <c r="C1198" t="s">
        <v>2479</v>
      </c>
      <c r="D1198" t="s">
        <v>168</v>
      </c>
    </row>
    <row r="1199" spans="1:6">
      <c r="A1199" t="s">
        <v>1702</v>
      </c>
      <c r="B1199" s="118">
        <v>938</v>
      </c>
      <c r="C1199" t="s">
        <v>1703</v>
      </c>
      <c r="D1199" t="s">
        <v>157</v>
      </c>
    </row>
    <row r="1200" spans="1:6">
      <c r="A1200" t="s">
        <v>4339</v>
      </c>
      <c r="B1200" s="118">
        <v>30300</v>
      </c>
      <c r="C1200" t="s">
        <v>4340</v>
      </c>
      <c r="D1200" t="s">
        <v>157</v>
      </c>
    </row>
    <row r="1201" spans="1:6">
      <c r="A1201" t="s">
        <v>3261</v>
      </c>
      <c r="B1201" s="118">
        <v>23701</v>
      </c>
      <c r="C1201" t="s">
        <v>2856</v>
      </c>
      <c r="D1201" t="s">
        <v>157</v>
      </c>
    </row>
    <row r="1202" spans="1:6">
      <c r="A1202" t="s">
        <v>864</v>
      </c>
      <c r="B1202" s="118">
        <v>21954</v>
      </c>
      <c r="C1202" t="s">
        <v>865</v>
      </c>
      <c r="D1202" t="s">
        <v>157</v>
      </c>
    </row>
    <row r="1203" spans="1:6">
      <c r="A1203" t="s">
        <v>3352</v>
      </c>
      <c r="B1203" s="118">
        <v>29372</v>
      </c>
      <c r="C1203" t="s">
        <v>207</v>
      </c>
      <c r="D1203" t="s">
        <v>157</v>
      </c>
    </row>
    <row r="1204" spans="1:6">
      <c r="A1204" t="s">
        <v>1324</v>
      </c>
      <c r="B1204" s="118">
        <v>26371</v>
      </c>
      <c r="C1204" t="s">
        <v>1325</v>
      </c>
      <c r="D1204" t="s">
        <v>168</v>
      </c>
    </row>
    <row r="1205" spans="1:6">
      <c r="A1205" t="s">
        <v>1704</v>
      </c>
      <c r="B1205" s="118">
        <v>3181</v>
      </c>
      <c r="C1205" t="s">
        <v>1705</v>
      </c>
      <c r="D1205" t="s">
        <v>157</v>
      </c>
    </row>
    <row r="1206" spans="1:6">
      <c r="A1206" t="s">
        <v>4010</v>
      </c>
      <c r="B1206" s="118">
        <v>4092</v>
      </c>
      <c r="C1206" t="s">
        <v>1508</v>
      </c>
      <c r="D1206" t="s">
        <v>157</v>
      </c>
    </row>
    <row r="1207" spans="1:6">
      <c r="A1207" t="s">
        <v>862</v>
      </c>
      <c r="B1207" s="118">
        <v>21957</v>
      </c>
      <c r="C1207" t="s">
        <v>863</v>
      </c>
      <c r="D1207" t="s">
        <v>157</v>
      </c>
    </row>
    <row r="1208" spans="1:6">
      <c r="A1208" t="s">
        <v>1706</v>
      </c>
      <c r="B1208" s="118">
        <v>2929</v>
      </c>
      <c r="C1208" t="s">
        <v>1707</v>
      </c>
      <c r="D1208" t="s">
        <v>157</v>
      </c>
    </row>
    <row r="1209" spans="1:6">
      <c r="A1209" t="s">
        <v>1145</v>
      </c>
      <c r="B1209" s="118">
        <v>24125</v>
      </c>
      <c r="C1209" t="s">
        <v>1146</v>
      </c>
      <c r="D1209" t="s">
        <v>157</v>
      </c>
    </row>
    <row r="1210" spans="1:6">
      <c r="A1210" t="s">
        <v>1708</v>
      </c>
      <c r="B1210" s="118">
        <v>761</v>
      </c>
      <c r="C1210" t="s">
        <v>1709</v>
      </c>
      <c r="D1210" t="s">
        <v>157</v>
      </c>
    </row>
    <row r="1211" spans="1:6">
      <c r="A1211" t="s">
        <v>534</v>
      </c>
      <c r="B1211" s="118">
        <v>21959</v>
      </c>
      <c r="C1211" t="s">
        <v>535</v>
      </c>
      <c r="D1211" t="s">
        <v>168</v>
      </c>
    </row>
    <row r="1212" spans="1:6">
      <c r="A1212" t="s">
        <v>860</v>
      </c>
      <c r="B1212" s="118">
        <v>21961</v>
      </c>
      <c r="C1212" t="s">
        <v>861</v>
      </c>
      <c r="D1212" t="s">
        <v>157</v>
      </c>
    </row>
    <row r="1213" spans="1:6">
      <c r="A1213" t="s">
        <v>1710</v>
      </c>
      <c r="B1213" s="118">
        <v>614</v>
      </c>
      <c r="D1213" t="s">
        <v>168</v>
      </c>
    </row>
    <row r="1214" spans="1:6">
      <c r="A1214" t="s">
        <v>4161</v>
      </c>
      <c r="B1214" s="118">
        <v>3661</v>
      </c>
      <c r="C1214" t="s">
        <v>4162</v>
      </c>
      <c r="D1214" t="s">
        <v>157</v>
      </c>
    </row>
    <row r="1215" spans="1:6">
      <c r="A1215" t="s">
        <v>5220</v>
      </c>
      <c r="B1215" s="118">
        <v>25587</v>
      </c>
      <c r="D1215" t="s">
        <v>168</v>
      </c>
      <c r="E1215">
        <v>614</v>
      </c>
      <c r="F1215" t="s">
        <v>1710</v>
      </c>
    </row>
    <row r="1216" spans="1:6">
      <c r="A1216" t="s">
        <v>1711</v>
      </c>
      <c r="B1216" s="118">
        <v>618</v>
      </c>
      <c r="C1216" t="s">
        <v>479</v>
      </c>
      <c r="D1216" t="s">
        <v>157</v>
      </c>
    </row>
    <row r="1217" spans="1:4">
      <c r="A1217" t="s">
        <v>6205</v>
      </c>
      <c r="B1217" s="118">
        <v>43152</v>
      </c>
      <c r="C1217" t="s">
        <v>6206</v>
      </c>
      <c r="D1217" t="s">
        <v>157</v>
      </c>
    </row>
    <row r="1218" spans="1:4">
      <c r="A1218" t="s">
        <v>1712</v>
      </c>
      <c r="B1218" s="118">
        <v>767</v>
      </c>
      <c r="C1218" t="s">
        <v>1713</v>
      </c>
      <c r="D1218" t="s">
        <v>157</v>
      </c>
    </row>
    <row r="1219" spans="1:4">
      <c r="A1219" t="s">
        <v>1714</v>
      </c>
      <c r="B1219" s="118">
        <v>5129</v>
      </c>
      <c r="C1219" t="s">
        <v>1715</v>
      </c>
      <c r="D1219" t="s">
        <v>157</v>
      </c>
    </row>
    <row r="1220" spans="1:4">
      <c r="A1220" t="s">
        <v>457</v>
      </c>
      <c r="B1220" s="118">
        <v>20448</v>
      </c>
      <c r="C1220" t="s">
        <v>458</v>
      </c>
      <c r="D1220" t="s">
        <v>157</v>
      </c>
    </row>
    <row r="1221" spans="1:4">
      <c r="A1221" t="s">
        <v>3206</v>
      </c>
      <c r="B1221" s="118">
        <v>23456</v>
      </c>
      <c r="C1221" t="s">
        <v>1230</v>
      </c>
      <c r="D1221" t="s">
        <v>157</v>
      </c>
    </row>
    <row r="1222" spans="1:4">
      <c r="A1222" t="s">
        <v>4928</v>
      </c>
      <c r="B1222" s="118">
        <v>986</v>
      </c>
      <c r="D1222" t="s">
        <v>157</v>
      </c>
    </row>
    <row r="1223" spans="1:4">
      <c r="A1223" t="s">
        <v>482</v>
      </c>
      <c r="B1223" s="118">
        <v>985</v>
      </c>
      <c r="C1223" t="s">
        <v>483</v>
      </c>
      <c r="D1223" t="s">
        <v>168</v>
      </c>
    </row>
    <row r="1224" spans="1:4">
      <c r="A1224" t="s">
        <v>5010</v>
      </c>
      <c r="B1224" s="118">
        <v>831</v>
      </c>
      <c r="D1224" t="s">
        <v>168</v>
      </c>
    </row>
    <row r="1225" spans="1:4">
      <c r="A1225" t="s">
        <v>1716</v>
      </c>
      <c r="B1225" s="118">
        <v>664</v>
      </c>
      <c r="C1225" t="s">
        <v>1717</v>
      </c>
      <c r="D1225" t="s">
        <v>157</v>
      </c>
    </row>
    <row r="1226" spans="1:4">
      <c r="A1226" t="s">
        <v>4964</v>
      </c>
      <c r="B1226" s="118">
        <v>940</v>
      </c>
      <c r="C1226" t="s">
        <v>4965</v>
      </c>
      <c r="D1226" t="s">
        <v>168</v>
      </c>
    </row>
    <row r="1227" spans="1:4">
      <c r="A1227" t="s">
        <v>376</v>
      </c>
      <c r="B1227" s="118">
        <v>19232</v>
      </c>
      <c r="C1227" t="s">
        <v>377</v>
      </c>
      <c r="D1227" t="s">
        <v>157</v>
      </c>
    </row>
    <row r="1228" spans="1:4">
      <c r="A1228" t="s">
        <v>2640</v>
      </c>
      <c r="B1228" s="118">
        <v>19285</v>
      </c>
      <c r="C1228" t="s">
        <v>326</v>
      </c>
      <c r="D1228" t="s">
        <v>157</v>
      </c>
    </row>
    <row r="1229" spans="1:4">
      <c r="A1229" t="s">
        <v>3262</v>
      </c>
      <c r="B1229" s="118">
        <v>23703</v>
      </c>
      <c r="C1229" t="s">
        <v>3263</v>
      </c>
      <c r="D1229" t="s">
        <v>168</v>
      </c>
    </row>
    <row r="1230" spans="1:4">
      <c r="A1230" t="s">
        <v>2890</v>
      </c>
      <c r="B1230" s="118">
        <v>24126</v>
      </c>
      <c r="C1230" t="s">
        <v>2891</v>
      </c>
      <c r="D1230" t="s">
        <v>157</v>
      </c>
    </row>
    <row r="1231" spans="1:4">
      <c r="A1231" t="s">
        <v>1718</v>
      </c>
      <c r="B1231" s="118">
        <v>2842</v>
      </c>
      <c r="C1231" t="s">
        <v>1643</v>
      </c>
      <c r="D1231" t="s">
        <v>157</v>
      </c>
    </row>
    <row r="1232" spans="1:4">
      <c r="A1232" t="s">
        <v>362</v>
      </c>
      <c r="B1232" s="118">
        <v>19208</v>
      </c>
      <c r="D1232" t="s">
        <v>157</v>
      </c>
    </row>
    <row r="1233" spans="1:4">
      <c r="A1233" t="s">
        <v>3784</v>
      </c>
      <c r="B1233" s="118">
        <v>21964</v>
      </c>
      <c r="C1233" t="s">
        <v>3079</v>
      </c>
      <c r="D1233" t="s">
        <v>157</v>
      </c>
    </row>
    <row r="1234" spans="1:4">
      <c r="A1234" t="s">
        <v>3783</v>
      </c>
      <c r="B1234" s="118">
        <v>21966</v>
      </c>
      <c r="C1234" t="s">
        <v>3703</v>
      </c>
      <c r="D1234" t="s">
        <v>157</v>
      </c>
    </row>
    <row r="1235" spans="1:4">
      <c r="A1235" t="s">
        <v>4830</v>
      </c>
      <c r="B1235" s="118">
        <v>583</v>
      </c>
      <c r="C1235" t="s">
        <v>1483</v>
      </c>
      <c r="D1235" t="s">
        <v>157</v>
      </c>
    </row>
    <row r="1236" spans="1:4">
      <c r="A1236" t="s">
        <v>6166</v>
      </c>
      <c r="B1236" s="118">
        <v>32247</v>
      </c>
      <c r="D1236" t="s">
        <v>157</v>
      </c>
    </row>
    <row r="1237" spans="1:4">
      <c r="A1237" t="s">
        <v>2473</v>
      </c>
      <c r="B1237" s="118">
        <v>4570</v>
      </c>
      <c r="C1237" t="s">
        <v>597</v>
      </c>
      <c r="D1237" t="s">
        <v>157</v>
      </c>
    </row>
    <row r="1238" spans="1:4">
      <c r="A1238" t="s">
        <v>205</v>
      </c>
      <c r="B1238" s="118">
        <v>2854</v>
      </c>
      <c r="D1238" t="s">
        <v>157</v>
      </c>
    </row>
    <row r="1239" spans="1:4">
      <c r="A1239" t="s">
        <v>858</v>
      </c>
      <c r="B1239" s="118">
        <v>21968</v>
      </c>
      <c r="C1239" t="s">
        <v>859</v>
      </c>
      <c r="D1239" t="s">
        <v>157</v>
      </c>
    </row>
    <row r="1240" spans="1:4">
      <c r="A1240" t="s">
        <v>1143</v>
      </c>
      <c r="B1240" s="118">
        <v>24128</v>
      </c>
      <c r="C1240" t="s">
        <v>1144</v>
      </c>
      <c r="D1240" t="s">
        <v>157</v>
      </c>
    </row>
    <row r="1241" spans="1:4">
      <c r="A1241" t="s">
        <v>5138</v>
      </c>
      <c r="B1241" s="118">
        <v>32612</v>
      </c>
      <c r="C1241" t="s">
        <v>5139</v>
      </c>
      <c r="D1241" t="s">
        <v>157</v>
      </c>
    </row>
    <row r="1242" spans="1:4">
      <c r="A1242" t="s">
        <v>1719</v>
      </c>
      <c r="B1242" s="118">
        <v>162</v>
      </c>
      <c r="C1242" t="s">
        <v>1720</v>
      </c>
      <c r="D1242" t="s">
        <v>157</v>
      </c>
    </row>
    <row r="1243" spans="1:4">
      <c r="A1243" t="s">
        <v>3781</v>
      </c>
      <c r="B1243" s="118">
        <v>21971</v>
      </c>
      <c r="C1243" t="s">
        <v>3782</v>
      </c>
      <c r="D1243" t="s">
        <v>157</v>
      </c>
    </row>
    <row r="1244" spans="1:4">
      <c r="A1244" t="s">
        <v>1721</v>
      </c>
      <c r="B1244" s="118">
        <v>400</v>
      </c>
      <c r="C1244" t="s">
        <v>974</v>
      </c>
      <c r="D1244" t="s">
        <v>157</v>
      </c>
    </row>
    <row r="1245" spans="1:4">
      <c r="A1245" t="s">
        <v>4861</v>
      </c>
      <c r="B1245" s="118">
        <v>502</v>
      </c>
      <c r="C1245" t="s">
        <v>4862</v>
      </c>
      <c r="D1245" t="s">
        <v>157</v>
      </c>
    </row>
    <row r="1246" spans="1:4">
      <c r="A1246" t="s">
        <v>1722</v>
      </c>
      <c r="B1246" s="118">
        <v>450</v>
      </c>
      <c r="C1246" t="s">
        <v>1723</v>
      </c>
      <c r="D1246" t="s">
        <v>157</v>
      </c>
    </row>
    <row r="1247" spans="1:4">
      <c r="A1247" t="s">
        <v>1724</v>
      </c>
      <c r="B1247" s="118">
        <v>449</v>
      </c>
      <c r="D1247" t="s">
        <v>168</v>
      </c>
    </row>
    <row r="1248" spans="1:4">
      <c r="A1248" t="s">
        <v>4863</v>
      </c>
      <c r="B1248" s="118">
        <v>501</v>
      </c>
      <c r="D1248" t="s">
        <v>168</v>
      </c>
    </row>
    <row r="1249" spans="1:4">
      <c r="A1249" t="s">
        <v>1326</v>
      </c>
      <c r="B1249" s="118">
        <v>26369</v>
      </c>
      <c r="C1249" t="s">
        <v>1327</v>
      </c>
      <c r="D1249" t="s">
        <v>157</v>
      </c>
    </row>
    <row r="1250" spans="1:4">
      <c r="A1250" t="s">
        <v>1725</v>
      </c>
      <c r="B1250" s="118">
        <v>496</v>
      </c>
      <c r="C1250" t="s">
        <v>1726</v>
      </c>
      <c r="D1250" t="s">
        <v>157</v>
      </c>
    </row>
    <row r="1251" spans="1:4">
      <c r="A1251" t="s">
        <v>206</v>
      </c>
      <c r="B1251" s="118">
        <v>3109</v>
      </c>
      <c r="C1251" t="s">
        <v>207</v>
      </c>
      <c r="D1251" t="s">
        <v>157</v>
      </c>
    </row>
    <row r="1252" spans="1:4">
      <c r="A1252" t="s">
        <v>5059</v>
      </c>
      <c r="B1252" s="118">
        <v>2919</v>
      </c>
      <c r="C1252" t="s">
        <v>5053</v>
      </c>
      <c r="D1252" t="s">
        <v>157</v>
      </c>
    </row>
    <row r="1253" spans="1:4">
      <c r="A1253" t="s">
        <v>5007</v>
      </c>
      <c r="B1253" s="118">
        <v>844</v>
      </c>
      <c r="C1253" t="s">
        <v>1587</v>
      </c>
      <c r="D1253" t="s">
        <v>168</v>
      </c>
    </row>
    <row r="1254" spans="1:4">
      <c r="A1254" t="s">
        <v>4781</v>
      </c>
      <c r="B1254" s="118">
        <v>31437</v>
      </c>
      <c r="C1254" t="s">
        <v>2704</v>
      </c>
      <c r="D1254" t="s">
        <v>168</v>
      </c>
    </row>
    <row r="1255" spans="1:4">
      <c r="A1255" t="s">
        <v>744</v>
      </c>
      <c r="B1255" s="118">
        <v>23210</v>
      </c>
      <c r="C1255" t="s">
        <v>745</v>
      </c>
      <c r="D1255" t="s">
        <v>157</v>
      </c>
    </row>
    <row r="1256" spans="1:4">
      <c r="A1256" t="s">
        <v>1328</v>
      </c>
      <c r="B1256" s="118">
        <v>26368</v>
      </c>
      <c r="C1256" t="s">
        <v>1329</v>
      </c>
      <c r="D1256" t="s">
        <v>157</v>
      </c>
    </row>
    <row r="1257" spans="1:4">
      <c r="A1257" t="s">
        <v>711</v>
      </c>
      <c r="B1257" s="118">
        <v>23166</v>
      </c>
      <c r="C1257" t="s">
        <v>712</v>
      </c>
      <c r="D1257" t="s">
        <v>168</v>
      </c>
    </row>
    <row r="1258" spans="1:4">
      <c r="A1258" t="s">
        <v>1079</v>
      </c>
      <c r="B1258" s="118">
        <v>23167</v>
      </c>
      <c r="C1258" t="s">
        <v>1080</v>
      </c>
      <c r="D1258" t="s">
        <v>157</v>
      </c>
    </row>
    <row r="1259" spans="1:4">
      <c r="A1259" t="s">
        <v>856</v>
      </c>
      <c r="B1259" s="118">
        <v>21975</v>
      </c>
      <c r="C1259" t="s">
        <v>857</v>
      </c>
      <c r="D1259" t="s">
        <v>157</v>
      </c>
    </row>
    <row r="1260" spans="1:4">
      <c r="A1260" t="s">
        <v>6178</v>
      </c>
      <c r="B1260" s="118">
        <v>43163</v>
      </c>
      <c r="C1260" t="s">
        <v>857</v>
      </c>
      <c r="D1260" t="s">
        <v>157</v>
      </c>
    </row>
    <row r="1261" spans="1:4">
      <c r="A1261" t="s">
        <v>1727</v>
      </c>
      <c r="B1261" s="118">
        <v>2655</v>
      </c>
      <c r="C1261" t="s">
        <v>1728</v>
      </c>
      <c r="D1261" t="s">
        <v>157</v>
      </c>
    </row>
    <row r="1262" spans="1:4">
      <c r="A1262" t="s">
        <v>536</v>
      </c>
      <c r="B1262" s="118">
        <v>21981</v>
      </c>
      <c r="C1262" t="s">
        <v>537</v>
      </c>
      <c r="D1262" t="s">
        <v>168</v>
      </c>
    </row>
    <row r="1263" spans="1:4">
      <c r="A1263" t="s">
        <v>855</v>
      </c>
      <c r="B1263" s="118">
        <v>21983</v>
      </c>
      <c r="C1263" t="s">
        <v>580</v>
      </c>
      <c r="D1263" t="s">
        <v>157</v>
      </c>
    </row>
    <row r="1264" spans="1:4">
      <c r="A1264" t="s">
        <v>3578</v>
      </c>
      <c r="B1264" s="118">
        <v>29693</v>
      </c>
      <c r="C1264" t="s">
        <v>3555</v>
      </c>
      <c r="D1264" t="s">
        <v>168</v>
      </c>
    </row>
    <row r="1265" spans="1:6">
      <c r="A1265" t="s">
        <v>3606</v>
      </c>
      <c r="B1265" s="118">
        <v>29779</v>
      </c>
      <c r="C1265" t="s">
        <v>296</v>
      </c>
      <c r="D1265" t="s">
        <v>157</v>
      </c>
    </row>
    <row r="1266" spans="1:6">
      <c r="A1266" t="s">
        <v>1729</v>
      </c>
      <c r="B1266" s="118">
        <v>2807</v>
      </c>
      <c r="C1266" t="s">
        <v>1730</v>
      </c>
      <c r="D1266" t="s">
        <v>157</v>
      </c>
    </row>
    <row r="1267" spans="1:6">
      <c r="A1267" t="s">
        <v>3779</v>
      </c>
      <c r="B1267" s="118">
        <v>21986</v>
      </c>
      <c r="C1267" t="s">
        <v>3780</v>
      </c>
      <c r="D1267" t="s">
        <v>157</v>
      </c>
    </row>
    <row r="1268" spans="1:6">
      <c r="A1268" t="s">
        <v>4836</v>
      </c>
      <c r="B1268" s="118">
        <v>564</v>
      </c>
      <c r="C1268" t="s">
        <v>4837</v>
      </c>
      <c r="D1268" t="s">
        <v>157</v>
      </c>
    </row>
    <row r="1269" spans="1:6">
      <c r="A1269" t="s">
        <v>361</v>
      </c>
      <c r="B1269" s="118">
        <v>19207</v>
      </c>
      <c r="D1269" t="s">
        <v>157</v>
      </c>
    </row>
    <row r="1270" spans="1:6">
      <c r="A1270" t="s">
        <v>2892</v>
      </c>
      <c r="B1270" s="118">
        <v>24130</v>
      </c>
      <c r="C1270" t="s">
        <v>174</v>
      </c>
      <c r="D1270" t="s">
        <v>168</v>
      </c>
    </row>
    <row r="1271" spans="1:6">
      <c r="A1271" t="s">
        <v>3030</v>
      </c>
      <c r="B1271" s="118">
        <v>24641</v>
      </c>
      <c r="C1271" t="s">
        <v>3031</v>
      </c>
      <c r="D1271" t="s">
        <v>157</v>
      </c>
    </row>
    <row r="1272" spans="1:6">
      <c r="A1272" t="s">
        <v>5214</v>
      </c>
      <c r="B1272" s="118">
        <v>25465</v>
      </c>
      <c r="C1272" t="s">
        <v>3265</v>
      </c>
      <c r="D1272" t="s">
        <v>157</v>
      </c>
      <c r="E1272">
        <v>23706</v>
      </c>
      <c r="F1272" t="s">
        <v>3264</v>
      </c>
    </row>
    <row r="1273" spans="1:6">
      <c r="A1273" t="s">
        <v>3264</v>
      </c>
      <c r="B1273" s="118">
        <v>23706</v>
      </c>
      <c r="C1273" t="s">
        <v>3265</v>
      </c>
      <c r="D1273" t="s">
        <v>157</v>
      </c>
    </row>
    <row r="1274" spans="1:6">
      <c r="A1274" t="s">
        <v>1330</v>
      </c>
      <c r="B1274" s="118">
        <v>26366</v>
      </c>
      <c r="C1274" t="s">
        <v>1331</v>
      </c>
      <c r="D1274" t="s">
        <v>157</v>
      </c>
    </row>
    <row r="1275" spans="1:6">
      <c r="A1275" t="s">
        <v>208</v>
      </c>
      <c r="B1275" s="118">
        <v>3182</v>
      </c>
      <c r="D1275" t="s">
        <v>157</v>
      </c>
    </row>
    <row r="1276" spans="1:6">
      <c r="A1276" t="s">
        <v>4993</v>
      </c>
      <c r="B1276" s="118">
        <v>878</v>
      </c>
      <c r="C1276" t="s">
        <v>4994</v>
      </c>
      <c r="D1276" t="s">
        <v>157</v>
      </c>
    </row>
    <row r="1277" spans="1:6">
      <c r="A1277" t="s">
        <v>5026</v>
      </c>
      <c r="B1277" s="118">
        <v>774</v>
      </c>
      <c r="D1277" t="s">
        <v>157</v>
      </c>
    </row>
    <row r="1278" spans="1:6">
      <c r="A1278" t="s">
        <v>5311</v>
      </c>
      <c r="B1278" s="118">
        <v>2914</v>
      </c>
      <c r="C1278" t="s">
        <v>1924</v>
      </c>
      <c r="D1278" t="s">
        <v>157</v>
      </c>
      <c r="E1278">
        <v>2911</v>
      </c>
      <c r="F1278" t="s">
        <v>5060</v>
      </c>
    </row>
    <row r="1279" spans="1:6">
      <c r="A1279" t="s">
        <v>5060</v>
      </c>
      <c r="B1279" s="118">
        <v>2911</v>
      </c>
      <c r="C1279" t="s">
        <v>1924</v>
      </c>
      <c r="D1279" t="s">
        <v>157</v>
      </c>
    </row>
    <row r="1280" spans="1:6">
      <c r="A1280" t="s">
        <v>1731</v>
      </c>
      <c r="B1280" s="118">
        <v>2912</v>
      </c>
      <c r="D1280" t="s">
        <v>157</v>
      </c>
    </row>
    <row r="1281" spans="1:4">
      <c r="A1281" t="s">
        <v>1732</v>
      </c>
      <c r="B1281" s="118">
        <v>330</v>
      </c>
      <c r="C1281" t="s">
        <v>1605</v>
      </c>
      <c r="D1281" t="s">
        <v>157</v>
      </c>
    </row>
    <row r="1282" spans="1:4">
      <c r="A1282" t="s">
        <v>3778</v>
      </c>
      <c r="B1282" s="118">
        <v>21988</v>
      </c>
      <c r="C1282" t="s">
        <v>647</v>
      </c>
      <c r="D1282" t="s">
        <v>157</v>
      </c>
    </row>
    <row r="1283" spans="1:4">
      <c r="A1283" t="s">
        <v>1733</v>
      </c>
      <c r="B1283" s="118">
        <v>315</v>
      </c>
      <c r="C1283" t="s">
        <v>474</v>
      </c>
      <c r="D1283" t="s">
        <v>157</v>
      </c>
    </row>
    <row r="1284" spans="1:4">
      <c r="A1284" t="s">
        <v>4973</v>
      </c>
      <c r="B1284" s="118">
        <v>929</v>
      </c>
      <c r="C1284" t="s">
        <v>1120</v>
      </c>
      <c r="D1284" t="s">
        <v>157</v>
      </c>
    </row>
    <row r="1285" spans="1:4">
      <c r="A1285" t="s">
        <v>4974</v>
      </c>
      <c r="B1285" s="118">
        <v>928</v>
      </c>
      <c r="D1285" t="s">
        <v>168</v>
      </c>
    </row>
    <row r="1286" spans="1:4">
      <c r="A1286" t="s">
        <v>538</v>
      </c>
      <c r="B1286" s="118">
        <v>21991</v>
      </c>
      <c r="C1286" t="s">
        <v>539</v>
      </c>
      <c r="D1286" t="s">
        <v>157</v>
      </c>
    </row>
    <row r="1287" spans="1:4">
      <c r="A1287" t="s">
        <v>540</v>
      </c>
      <c r="B1287" s="118">
        <v>21999</v>
      </c>
      <c r="C1287" t="s">
        <v>541</v>
      </c>
      <c r="D1287" t="s">
        <v>157</v>
      </c>
    </row>
    <row r="1288" spans="1:4">
      <c r="A1288" t="s">
        <v>1734</v>
      </c>
      <c r="B1288" s="118">
        <v>661</v>
      </c>
      <c r="C1288" t="s">
        <v>1735</v>
      </c>
      <c r="D1288" t="s">
        <v>157</v>
      </c>
    </row>
    <row r="1289" spans="1:4">
      <c r="A1289" t="s">
        <v>1736</v>
      </c>
      <c r="B1289" s="118">
        <v>619</v>
      </c>
      <c r="C1289" t="s">
        <v>1696</v>
      </c>
      <c r="D1289" t="s">
        <v>157</v>
      </c>
    </row>
    <row r="1290" spans="1:4">
      <c r="A1290" t="s">
        <v>3515</v>
      </c>
      <c r="B1290" s="118">
        <v>29537</v>
      </c>
      <c r="C1290" t="s">
        <v>3516</v>
      </c>
      <c r="D1290" t="s">
        <v>168</v>
      </c>
    </row>
    <row r="1291" spans="1:4">
      <c r="A1291" t="s">
        <v>3576</v>
      </c>
      <c r="B1291" s="118">
        <v>29710</v>
      </c>
      <c r="C1291" t="s">
        <v>3577</v>
      </c>
      <c r="D1291" t="s">
        <v>157</v>
      </c>
    </row>
    <row r="1292" spans="1:4">
      <c r="A1292" t="s">
        <v>4738</v>
      </c>
      <c r="B1292" s="118">
        <v>22928</v>
      </c>
      <c r="C1292" t="s">
        <v>1352</v>
      </c>
      <c r="D1292" t="s">
        <v>157</v>
      </c>
    </row>
    <row r="1293" spans="1:4">
      <c r="A1293" t="s">
        <v>5629</v>
      </c>
      <c r="B1293" s="118">
        <v>36046</v>
      </c>
      <c r="C1293" t="s">
        <v>3905</v>
      </c>
      <c r="D1293" t="s">
        <v>157</v>
      </c>
    </row>
    <row r="1294" spans="1:4">
      <c r="A1294" t="s">
        <v>4465</v>
      </c>
      <c r="B1294" s="118">
        <v>30790</v>
      </c>
      <c r="C1294" t="s">
        <v>4466</v>
      </c>
      <c r="D1294" t="s">
        <v>157</v>
      </c>
    </row>
    <row r="1295" spans="1:4">
      <c r="A1295" t="s">
        <v>5742</v>
      </c>
      <c r="B1295" s="118">
        <v>39595</v>
      </c>
      <c r="C1295" t="s">
        <v>5743</v>
      </c>
      <c r="D1295" t="s">
        <v>168</v>
      </c>
    </row>
    <row r="1296" spans="1:4">
      <c r="A1296" t="s">
        <v>4432</v>
      </c>
      <c r="B1296" s="118">
        <v>3850</v>
      </c>
      <c r="C1296" t="s">
        <v>4433</v>
      </c>
      <c r="D1296" t="s">
        <v>157</v>
      </c>
    </row>
    <row r="1297" spans="1:6">
      <c r="A1297" t="s">
        <v>4682</v>
      </c>
      <c r="B1297" s="118">
        <v>31186</v>
      </c>
      <c r="C1297" t="s">
        <v>4683</v>
      </c>
      <c r="D1297" t="s">
        <v>157</v>
      </c>
    </row>
    <row r="1298" spans="1:6">
      <c r="A1298" t="s">
        <v>1332</v>
      </c>
      <c r="B1298" s="118">
        <v>26364</v>
      </c>
      <c r="C1298" t="s">
        <v>1333</v>
      </c>
      <c r="D1298" t="s">
        <v>168</v>
      </c>
    </row>
    <row r="1299" spans="1:6">
      <c r="A1299" t="s">
        <v>6069</v>
      </c>
      <c r="B1299" s="118">
        <v>42396</v>
      </c>
      <c r="C1299" t="s">
        <v>3518</v>
      </c>
      <c r="D1299" t="s">
        <v>157</v>
      </c>
    </row>
    <row r="1300" spans="1:6">
      <c r="A1300" t="s">
        <v>3353</v>
      </c>
      <c r="B1300" s="118">
        <v>29203</v>
      </c>
      <c r="C1300" t="s">
        <v>3354</v>
      </c>
      <c r="D1300" t="s">
        <v>157</v>
      </c>
    </row>
    <row r="1301" spans="1:6">
      <c r="A1301" t="s">
        <v>1737</v>
      </c>
      <c r="B1301" s="118">
        <v>632</v>
      </c>
      <c r="D1301" t="s">
        <v>157</v>
      </c>
    </row>
    <row r="1302" spans="1:6">
      <c r="A1302" t="s">
        <v>5218</v>
      </c>
      <c r="B1302" s="118">
        <v>25653</v>
      </c>
      <c r="D1302" t="s">
        <v>168</v>
      </c>
      <c r="E1302">
        <v>631</v>
      </c>
      <c r="F1302" t="s">
        <v>2089</v>
      </c>
    </row>
    <row r="1303" spans="1:6">
      <c r="A1303" t="s">
        <v>736</v>
      </c>
      <c r="B1303" s="118">
        <v>23203</v>
      </c>
      <c r="C1303" t="s">
        <v>737</v>
      </c>
      <c r="D1303" t="s">
        <v>157</v>
      </c>
    </row>
    <row r="1304" spans="1:6">
      <c r="A1304" t="s">
        <v>4139</v>
      </c>
      <c r="B1304" s="118">
        <v>3714</v>
      </c>
      <c r="C1304" t="s">
        <v>2368</v>
      </c>
      <c r="D1304" t="s">
        <v>168</v>
      </c>
    </row>
    <row r="1305" spans="1:6">
      <c r="A1305" t="s">
        <v>4138</v>
      </c>
      <c r="B1305" s="118">
        <v>3715</v>
      </c>
      <c r="C1305" t="s">
        <v>1112</v>
      </c>
      <c r="D1305" t="s">
        <v>157</v>
      </c>
    </row>
    <row r="1306" spans="1:6">
      <c r="A1306" t="s">
        <v>4134</v>
      </c>
      <c r="B1306" s="118">
        <v>3723</v>
      </c>
      <c r="C1306" t="s">
        <v>2891</v>
      </c>
      <c r="D1306" t="s">
        <v>157</v>
      </c>
    </row>
    <row r="1307" spans="1:6">
      <c r="A1307" t="s">
        <v>2367</v>
      </c>
      <c r="B1307" s="118">
        <v>3722</v>
      </c>
      <c r="C1307" t="s">
        <v>2368</v>
      </c>
      <c r="D1307" t="s">
        <v>168</v>
      </c>
    </row>
    <row r="1308" spans="1:6">
      <c r="A1308" t="s">
        <v>4640</v>
      </c>
      <c r="B1308" s="118">
        <v>4475</v>
      </c>
      <c r="C1308" t="s">
        <v>4641</v>
      </c>
      <c r="D1308" t="s">
        <v>157</v>
      </c>
    </row>
    <row r="1309" spans="1:6">
      <c r="A1309" t="s">
        <v>2590</v>
      </c>
      <c r="B1309" s="118">
        <v>25126</v>
      </c>
      <c r="C1309" t="s">
        <v>402</v>
      </c>
      <c r="D1309" t="s">
        <v>157</v>
      </c>
    </row>
    <row r="1310" spans="1:6">
      <c r="A1310" t="s">
        <v>2893</v>
      </c>
      <c r="B1310" s="118">
        <v>24132</v>
      </c>
      <c r="C1310" t="s">
        <v>2871</v>
      </c>
      <c r="D1310" t="s">
        <v>157</v>
      </c>
    </row>
    <row r="1311" spans="1:6">
      <c r="A1311" t="s">
        <v>853</v>
      </c>
      <c r="B1311" s="118">
        <v>22013</v>
      </c>
      <c r="C1311" t="s">
        <v>854</v>
      </c>
      <c r="D1311" t="s">
        <v>157</v>
      </c>
    </row>
    <row r="1312" spans="1:6">
      <c r="A1312" t="s">
        <v>209</v>
      </c>
      <c r="B1312" s="118">
        <v>3784</v>
      </c>
      <c r="C1312" t="s">
        <v>210</v>
      </c>
      <c r="D1312" t="s">
        <v>157</v>
      </c>
    </row>
    <row r="1313" spans="1:6">
      <c r="A1313" t="s">
        <v>3575</v>
      </c>
      <c r="B1313" s="118">
        <v>29739</v>
      </c>
      <c r="D1313" t="s">
        <v>168</v>
      </c>
    </row>
    <row r="1314" spans="1:6">
      <c r="A1314" t="s">
        <v>3605</v>
      </c>
      <c r="B1314" s="118">
        <v>29799</v>
      </c>
      <c r="C1314" t="s">
        <v>1443</v>
      </c>
      <c r="D1314" t="s">
        <v>157</v>
      </c>
    </row>
    <row r="1315" spans="1:6">
      <c r="A1315" t="s">
        <v>4439</v>
      </c>
      <c r="B1315" s="118">
        <v>3708</v>
      </c>
      <c r="C1315" t="s">
        <v>4440</v>
      </c>
      <c r="D1315" t="s">
        <v>157</v>
      </c>
    </row>
    <row r="1316" spans="1:6">
      <c r="A1316" t="s">
        <v>3777</v>
      </c>
      <c r="B1316" s="118">
        <v>22015</v>
      </c>
      <c r="C1316" t="s">
        <v>814</v>
      </c>
      <c r="D1316" t="s">
        <v>157</v>
      </c>
    </row>
    <row r="1317" spans="1:6">
      <c r="A1317" t="s">
        <v>3266</v>
      </c>
      <c r="B1317" s="118">
        <v>23708</v>
      </c>
      <c r="C1317" t="s">
        <v>3244</v>
      </c>
      <c r="D1317" t="s">
        <v>157</v>
      </c>
    </row>
    <row r="1318" spans="1:6">
      <c r="A1318" t="s">
        <v>1738</v>
      </c>
      <c r="B1318" s="118">
        <v>2808</v>
      </c>
      <c r="C1318" t="s">
        <v>1739</v>
      </c>
      <c r="D1318" t="s">
        <v>157</v>
      </c>
    </row>
    <row r="1319" spans="1:6">
      <c r="A1319" t="s">
        <v>1740</v>
      </c>
      <c r="B1319" s="118">
        <v>3116</v>
      </c>
      <c r="C1319" t="s">
        <v>1741</v>
      </c>
      <c r="D1319" t="s">
        <v>157</v>
      </c>
      <c r="E1319">
        <v>827</v>
      </c>
      <c r="F1319" t="s">
        <v>1742</v>
      </c>
    </row>
    <row r="1320" spans="1:6">
      <c r="A1320" t="s">
        <v>1740</v>
      </c>
      <c r="B1320" s="118">
        <v>41756</v>
      </c>
      <c r="C1320" t="s">
        <v>1771</v>
      </c>
      <c r="D1320" t="s">
        <v>157</v>
      </c>
    </row>
    <row r="1321" spans="1:6">
      <c r="A1321" t="s">
        <v>5340</v>
      </c>
      <c r="B1321" s="118">
        <v>34134</v>
      </c>
      <c r="C1321" t="s">
        <v>5341</v>
      </c>
      <c r="D1321" t="s">
        <v>168</v>
      </c>
    </row>
    <row r="1322" spans="1:6">
      <c r="A1322" t="s">
        <v>3032</v>
      </c>
      <c r="B1322" s="118">
        <v>24648</v>
      </c>
      <c r="C1322" t="s">
        <v>1184</v>
      </c>
      <c r="D1322" t="s">
        <v>157</v>
      </c>
    </row>
    <row r="1323" spans="1:6">
      <c r="A1323" t="s">
        <v>3051</v>
      </c>
      <c r="B1323" s="118">
        <v>23085</v>
      </c>
      <c r="C1323" t="s">
        <v>3052</v>
      </c>
      <c r="D1323" t="s">
        <v>157</v>
      </c>
    </row>
    <row r="1324" spans="1:6">
      <c r="A1324" t="s">
        <v>3775</v>
      </c>
      <c r="B1324" s="118">
        <v>22017</v>
      </c>
      <c r="C1324" t="s">
        <v>3776</v>
      </c>
      <c r="D1324" t="s">
        <v>168</v>
      </c>
    </row>
    <row r="1325" spans="1:6">
      <c r="A1325" t="s">
        <v>3147</v>
      </c>
      <c r="B1325" s="118">
        <v>23382</v>
      </c>
      <c r="C1325" t="s">
        <v>1422</v>
      </c>
      <c r="D1325" t="s">
        <v>157</v>
      </c>
    </row>
    <row r="1326" spans="1:6">
      <c r="A1326" t="s">
        <v>3267</v>
      </c>
      <c r="B1326" s="118">
        <v>23712</v>
      </c>
      <c r="C1326" t="s">
        <v>1422</v>
      </c>
      <c r="D1326" t="s">
        <v>157</v>
      </c>
    </row>
    <row r="1327" spans="1:6">
      <c r="A1327" t="s">
        <v>3139</v>
      </c>
      <c r="B1327" s="118">
        <v>23374</v>
      </c>
      <c r="C1327" t="s">
        <v>587</v>
      </c>
      <c r="D1327" t="s">
        <v>157</v>
      </c>
    </row>
    <row r="1328" spans="1:6">
      <c r="A1328" t="s">
        <v>3602</v>
      </c>
      <c r="B1328" s="118">
        <v>29786</v>
      </c>
      <c r="C1328" t="s">
        <v>1308</v>
      </c>
      <c r="D1328" t="s">
        <v>157</v>
      </c>
    </row>
    <row r="1329" spans="1:6">
      <c r="A1329" t="s">
        <v>4736</v>
      </c>
      <c r="B1329" s="118">
        <v>4240</v>
      </c>
      <c r="C1329" t="s">
        <v>1352</v>
      </c>
      <c r="D1329" t="s">
        <v>168</v>
      </c>
    </row>
    <row r="1330" spans="1:6">
      <c r="A1330" t="s">
        <v>5821</v>
      </c>
      <c r="B1330" s="118">
        <v>40530</v>
      </c>
      <c r="C1330" t="s">
        <v>5822</v>
      </c>
      <c r="D1330" t="s">
        <v>157</v>
      </c>
    </row>
    <row r="1331" spans="1:6">
      <c r="A1331" t="s">
        <v>3953</v>
      </c>
      <c r="B1331" s="118">
        <v>4395</v>
      </c>
      <c r="C1331" t="s">
        <v>1112</v>
      </c>
      <c r="D1331" t="s">
        <v>168</v>
      </c>
    </row>
    <row r="1332" spans="1:6">
      <c r="A1332" t="s">
        <v>2894</v>
      </c>
      <c r="B1332" s="118">
        <v>24136</v>
      </c>
      <c r="C1332" t="s">
        <v>1120</v>
      </c>
      <c r="D1332" t="s">
        <v>157</v>
      </c>
    </row>
    <row r="1333" spans="1:6">
      <c r="A1333" t="s">
        <v>3268</v>
      </c>
      <c r="B1333" s="118">
        <v>23715</v>
      </c>
      <c r="C1333" t="s">
        <v>3269</v>
      </c>
      <c r="D1333" t="s">
        <v>168</v>
      </c>
    </row>
    <row r="1334" spans="1:6">
      <c r="A1334" t="s">
        <v>5226</v>
      </c>
      <c r="B1334" s="118">
        <v>25534</v>
      </c>
      <c r="D1334" t="s">
        <v>157</v>
      </c>
      <c r="E1334">
        <v>24136</v>
      </c>
      <c r="F1334" t="s">
        <v>2894</v>
      </c>
    </row>
    <row r="1335" spans="1:6">
      <c r="A1335" t="s">
        <v>5880</v>
      </c>
      <c r="B1335" s="118">
        <v>41167</v>
      </c>
      <c r="C1335" t="s">
        <v>496</v>
      </c>
      <c r="D1335" t="s">
        <v>157</v>
      </c>
    </row>
    <row r="1336" spans="1:6">
      <c r="A1336" t="s">
        <v>5711</v>
      </c>
      <c r="B1336" s="118">
        <v>39518</v>
      </c>
      <c r="C1336" t="s">
        <v>5712</v>
      </c>
      <c r="D1336" t="s">
        <v>168</v>
      </c>
    </row>
    <row r="1337" spans="1:6">
      <c r="A1337" t="s">
        <v>4652</v>
      </c>
      <c r="B1337" s="118">
        <v>4450</v>
      </c>
      <c r="C1337" t="s">
        <v>4644</v>
      </c>
      <c r="D1337" t="s">
        <v>157</v>
      </c>
    </row>
    <row r="1338" spans="1:6">
      <c r="A1338" t="s">
        <v>5279</v>
      </c>
      <c r="B1338" s="118">
        <v>24362</v>
      </c>
      <c r="C1338" t="s">
        <v>2479</v>
      </c>
      <c r="D1338" t="s">
        <v>168</v>
      </c>
      <c r="E1338">
        <v>4444</v>
      </c>
      <c r="F1338" t="s">
        <v>4672</v>
      </c>
    </row>
    <row r="1339" spans="1:6">
      <c r="A1339" t="s">
        <v>3192</v>
      </c>
      <c r="B1339" s="118">
        <v>23414</v>
      </c>
      <c r="C1339" t="s">
        <v>2871</v>
      </c>
      <c r="D1339" t="s">
        <v>157</v>
      </c>
    </row>
    <row r="1340" spans="1:6">
      <c r="A1340" t="s">
        <v>4338</v>
      </c>
      <c r="B1340" s="118">
        <v>30307</v>
      </c>
      <c r="C1340" t="s">
        <v>1327</v>
      </c>
      <c r="D1340" t="s">
        <v>157</v>
      </c>
    </row>
    <row r="1341" spans="1:6">
      <c r="A1341" t="s">
        <v>211</v>
      </c>
      <c r="B1341" s="118">
        <v>2917</v>
      </c>
      <c r="D1341" t="s">
        <v>157</v>
      </c>
    </row>
    <row r="1342" spans="1:6">
      <c r="A1342" t="s">
        <v>2454</v>
      </c>
      <c r="B1342" s="118">
        <v>4316</v>
      </c>
      <c r="C1342" t="s">
        <v>444</v>
      </c>
      <c r="D1342" t="s">
        <v>157</v>
      </c>
    </row>
    <row r="1343" spans="1:6">
      <c r="A1343" t="s">
        <v>2599</v>
      </c>
      <c r="B1343" s="118">
        <v>19206</v>
      </c>
      <c r="C1343" t="s">
        <v>2600</v>
      </c>
      <c r="D1343" t="s">
        <v>157</v>
      </c>
    </row>
    <row r="1344" spans="1:6">
      <c r="A1344" t="s">
        <v>4336</v>
      </c>
      <c r="B1344" s="118">
        <v>30309</v>
      </c>
      <c r="C1344" t="s">
        <v>4337</v>
      </c>
      <c r="D1344" t="s">
        <v>168</v>
      </c>
    </row>
    <row r="1345" spans="1:6">
      <c r="A1345" t="s">
        <v>5112</v>
      </c>
      <c r="B1345" s="118">
        <v>3988</v>
      </c>
      <c r="C1345" t="s">
        <v>2388</v>
      </c>
      <c r="D1345" t="s">
        <v>157</v>
      </c>
    </row>
    <row r="1346" spans="1:6">
      <c r="A1346" t="s">
        <v>4335</v>
      </c>
      <c r="B1346" s="118">
        <v>30284</v>
      </c>
      <c r="C1346" t="s">
        <v>296</v>
      </c>
      <c r="D1346" t="s">
        <v>157</v>
      </c>
    </row>
    <row r="1347" spans="1:6">
      <c r="A1347" t="s">
        <v>1334</v>
      </c>
      <c r="B1347" s="118">
        <v>26356</v>
      </c>
      <c r="C1347" t="s">
        <v>1335</v>
      </c>
      <c r="D1347" t="s">
        <v>157</v>
      </c>
    </row>
    <row r="1348" spans="1:6">
      <c r="A1348" t="s">
        <v>4109</v>
      </c>
      <c r="B1348" s="118">
        <v>3786</v>
      </c>
      <c r="C1348" t="s">
        <v>2891</v>
      </c>
      <c r="D1348" t="s">
        <v>157</v>
      </c>
    </row>
    <row r="1349" spans="1:6">
      <c r="A1349" t="s">
        <v>3773</v>
      </c>
      <c r="B1349" s="118">
        <v>22020</v>
      </c>
      <c r="C1349" t="s">
        <v>3774</v>
      </c>
      <c r="D1349" t="s">
        <v>157</v>
      </c>
    </row>
    <row r="1350" spans="1:6">
      <c r="A1350" t="s">
        <v>2370</v>
      </c>
      <c r="B1350" s="118">
        <v>3776</v>
      </c>
      <c r="C1350" t="s">
        <v>2371</v>
      </c>
      <c r="D1350" t="s">
        <v>157</v>
      </c>
    </row>
    <row r="1351" spans="1:6">
      <c r="A1351" t="s">
        <v>3355</v>
      </c>
      <c r="B1351" s="118">
        <v>29294</v>
      </c>
      <c r="C1351" t="s">
        <v>3356</v>
      </c>
      <c r="D1351" t="s">
        <v>157</v>
      </c>
    </row>
    <row r="1352" spans="1:6">
      <c r="A1352" t="s">
        <v>5630</v>
      </c>
      <c r="B1352" s="118">
        <v>36047</v>
      </c>
      <c r="C1352" t="s">
        <v>5631</v>
      </c>
      <c r="D1352" t="s">
        <v>157</v>
      </c>
    </row>
    <row r="1353" spans="1:6">
      <c r="A1353" t="s">
        <v>212</v>
      </c>
      <c r="B1353" s="118">
        <v>804</v>
      </c>
      <c r="D1353" t="s">
        <v>157</v>
      </c>
    </row>
    <row r="1354" spans="1:6">
      <c r="A1354" t="s">
        <v>3270</v>
      </c>
      <c r="B1354" s="118">
        <v>23717</v>
      </c>
      <c r="C1354" t="s">
        <v>1165</v>
      </c>
      <c r="D1354" t="s">
        <v>168</v>
      </c>
    </row>
    <row r="1355" spans="1:6">
      <c r="A1355" t="s">
        <v>1270</v>
      </c>
      <c r="B1355" s="118">
        <v>25467</v>
      </c>
      <c r="C1355" t="s">
        <v>1000</v>
      </c>
      <c r="D1355" t="s">
        <v>157</v>
      </c>
    </row>
    <row r="1356" spans="1:6">
      <c r="A1356" t="s">
        <v>3217</v>
      </c>
      <c r="B1356" s="118">
        <v>23467</v>
      </c>
      <c r="C1356" t="s">
        <v>3218</v>
      </c>
      <c r="D1356" t="s">
        <v>157</v>
      </c>
    </row>
    <row r="1357" spans="1:6">
      <c r="A1357" t="s">
        <v>5323</v>
      </c>
      <c r="B1357" s="118">
        <v>22023</v>
      </c>
      <c r="C1357" t="s">
        <v>5324</v>
      </c>
      <c r="D1357" t="s">
        <v>157</v>
      </c>
      <c r="E1357">
        <v>31143</v>
      </c>
      <c r="F1357" t="s">
        <v>4939</v>
      </c>
    </row>
    <row r="1358" spans="1:6">
      <c r="A1358" t="s">
        <v>4725</v>
      </c>
      <c r="B1358" s="118">
        <v>22931</v>
      </c>
      <c r="C1358" t="s">
        <v>664</v>
      </c>
      <c r="D1358" t="s">
        <v>157</v>
      </c>
    </row>
    <row r="1359" spans="1:6">
      <c r="A1359" t="s">
        <v>213</v>
      </c>
      <c r="B1359" s="118">
        <v>2896</v>
      </c>
      <c r="C1359" t="s">
        <v>214</v>
      </c>
      <c r="D1359" t="s">
        <v>157</v>
      </c>
      <c r="E1359">
        <v>2895</v>
      </c>
      <c r="F1359" t="s">
        <v>215</v>
      </c>
    </row>
    <row r="1360" spans="1:6">
      <c r="A1360" t="s">
        <v>4503</v>
      </c>
      <c r="B1360" s="118">
        <v>3819</v>
      </c>
      <c r="C1360" t="s">
        <v>4504</v>
      </c>
      <c r="D1360" t="s">
        <v>157</v>
      </c>
    </row>
    <row r="1361" spans="1:4">
      <c r="A1361" t="s">
        <v>3271</v>
      </c>
      <c r="B1361" s="118">
        <v>23721</v>
      </c>
      <c r="C1361" t="s">
        <v>3272</v>
      </c>
      <c r="D1361" t="s">
        <v>168</v>
      </c>
    </row>
    <row r="1362" spans="1:4">
      <c r="A1362" t="s">
        <v>4333</v>
      </c>
      <c r="B1362" s="118">
        <v>30310</v>
      </c>
      <c r="C1362" t="s">
        <v>4334</v>
      </c>
      <c r="D1362" t="s">
        <v>157</v>
      </c>
    </row>
    <row r="1363" spans="1:4">
      <c r="A1363" t="s">
        <v>4213</v>
      </c>
      <c r="B1363" s="118">
        <v>22025</v>
      </c>
      <c r="D1363" t="s">
        <v>168</v>
      </c>
    </row>
    <row r="1364" spans="1:4">
      <c r="A1364" t="s">
        <v>4595</v>
      </c>
      <c r="B1364" s="118">
        <v>4477</v>
      </c>
      <c r="C1364" t="s">
        <v>4596</v>
      </c>
      <c r="D1364" t="s">
        <v>157</v>
      </c>
    </row>
    <row r="1365" spans="1:4">
      <c r="A1365" t="s">
        <v>3772</v>
      </c>
      <c r="B1365" s="118">
        <v>22027</v>
      </c>
      <c r="C1365" t="s">
        <v>583</v>
      </c>
      <c r="D1365" t="s">
        <v>157</v>
      </c>
    </row>
    <row r="1366" spans="1:4">
      <c r="A1366" t="s">
        <v>4169</v>
      </c>
      <c r="B1366" s="118">
        <v>3640</v>
      </c>
      <c r="C1366" t="s">
        <v>4170</v>
      </c>
      <c r="D1366" t="s">
        <v>157</v>
      </c>
    </row>
    <row r="1367" spans="1:4">
      <c r="A1367" t="s">
        <v>6134</v>
      </c>
      <c r="B1367" s="118">
        <v>43040</v>
      </c>
      <c r="C1367" t="s">
        <v>6135</v>
      </c>
      <c r="D1367" t="s">
        <v>168</v>
      </c>
    </row>
    <row r="1368" spans="1:4">
      <c r="A1368" t="s">
        <v>3273</v>
      </c>
      <c r="B1368" s="118">
        <v>23722</v>
      </c>
      <c r="C1368" t="s">
        <v>3274</v>
      </c>
      <c r="D1368" t="s">
        <v>157</v>
      </c>
    </row>
    <row r="1369" spans="1:4">
      <c r="A1369" t="s">
        <v>5611</v>
      </c>
      <c r="B1369" s="118">
        <v>35731</v>
      </c>
      <c r="C1369" t="s">
        <v>5612</v>
      </c>
      <c r="D1369" t="s">
        <v>157</v>
      </c>
    </row>
    <row r="1370" spans="1:4">
      <c r="A1370" t="s">
        <v>5172</v>
      </c>
      <c r="B1370" s="118">
        <v>33978</v>
      </c>
      <c r="C1370" t="s">
        <v>1383</v>
      </c>
      <c r="D1370" t="s">
        <v>157</v>
      </c>
    </row>
    <row r="1371" spans="1:4">
      <c r="A1371" t="s">
        <v>6037</v>
      </c>
      <c r="B1371" s="118">
        <v>42177</v>
      </c>
      <c r="C1371" t="s">
        <v>1274</v>
      </c>
      <c r="D1371" t="s">
        <v>157</v>
      </c>
    </row>
    <row r="1372" spans="1:4">
      <c r="A1372" t="s">
        <v>3357</v>
      </c>
      <c r="B1372" s="118">
        <v>29252</v>
      </c>
      <c r="C1372" t="s">
        <v>2652</v>
      </c>
      <c r="D1372" t="s">
        <v>157</v>
      </c>
    </row>
    <row r="1373" spans="1:4">
      <c r="A1373" t="s">
        <v>1336</v>
      </c>
      <c r="B1373" s="118">
        <v>26352</v>
      </c>
      <c r="C1373" t="s">
        <v>1337</v>
      </c>
      <c r="D1373" t="s">
        <v>168</v>
      </c>
    </row>
    <row r="1374" spans="1:4">
      <c r="A1374" t="s">
        <v>436</v>
      </c>
      <c r="B1374" s="118">
        <v>20433</v>
      </c>
      <c r="C1374" t="s">
        <v>437</v>
      </c>
      <c r="D1374" t="s">
        <v>157</v>
      </c>
    </row>
    <row r="1375" spans="1:4">
      <c r="A1375" t="s">
        <v>687</v>
      </c>
      <c r="B1375" s="118">
        <v>23086</v>
      </c>
      <c r="C1375" t="s">
        <v>688</v>
      </c>
      <c r="D1375" t="s">
        <v>157</v>
      </c>
    </row>
    <row r="1376" spans="1:4">
      <c r="A1376" t="s">
        <v>3771</v>
      </c>
      <c r="B1376" s="118">
        <v>22032</v>
      </c>
      <c r="C1376" t="s">
        <v>994</v>
      </c>
      <c r="D1376" t="s">
        <v>157</v>
      </c>
    </row>
    <row r="1377" spans="1:4">
      <c r="A1377" t="s">
        <v>3770</v>
      </c>
      <c r="B1377" s="118">
        <v>22034</v>
      </c>
      <c r="C1377" t="s">
        <v>1322</v>
      </c>
      <c r="D1377" t="s">
        <v>168</v>
      </c>
    </row>
    <row r="1378" spans="1:4">
      <c r="A1378" t="s">
        <v>3769</v>
      </c>
      <c r="B1378" s="118">
        <v>22036</v>
      </c>
      <c r="C1378" t="s">
        <v>594</v>
      </c>
      <c r="D1378" t="s">
        <v>157</v>
      </c>
    </row>
    <row r="1379" spans="1:4">
      <c r="A1379" t="s">
        <v>5568</v>
      </c>
      <c r="B1379" s="118">
        <v>35587</v>
      </c>
      <c r="C1379" t="s">
        <v>2858</v>
      </c>
      <c r="D1379" t="s">
        <v>157</v>
      </c>
    </row>
    <row r="1380" spans="1:4">
      <c r="A1380" t="s">
        <v>5417</v>
      </c>
      <c r="B1380" s="118">
        <v>35013</v>
      </c>
      <c r="C1380" t="s">
        <v>5418</v>
      </c>
      <c r="D1380" t="s">
        <v>168</v>
      </c>
    </row>
    <row r="1381" spans="1:4">
      <c r="A1381" t="s">
        <v>5567</v>
      </c>
      <c r="B1381" s="118">
        <v>35584</v>
      </c>
      <c r="C1381" t="s">
        <v>2016</v>
      </c>
      <c r="D1381" t="s">
        <v>157</v>
      </c>
    </row>
    <row r="1382" spans="1:4">
      <c r="A1382" t="s">
        <v>5996</v>
      </c>
      <c r="B1382" s="118">
        <v>42056</v>
      </c>
      <c r="C1382" t="s">
        <v>5997</v>
      </c>
      <c r="D1382" t="s">
        <v>157</v>
      </c>
    </row>
    <row r="1383" spans="1:4">
      <c r="A1383" t="s">
        <v>5998</v>
      </c>
      <c r="B1383" s="118">
        <v>42057</v>
      </c>
      <c r="C1383" t="s">
        <v>5999</v>
      </c>
      <c r="D1383" t="s">
        <v>157</v>
      </c>
    </row>
    <row r="1384" spans="1:4">
      <c r="A1384" t="s">
        <v>1743</v>
      </c>
      <c r="B1384" s="118">
        <v>1030</v>
      </c>
      <c r="C1384" t="s">
        <v>1744</v>
      </c>
      <c r="D1384" t="s">
        <v>157</v>
      </c>
    </row>
    <row r="1385" spans="1:4">
      <c r="A1385" t="s">
        <v>403</v>
      </c>
      <c r="B1385" s="118">
        <v>5122</v>
      </c>
      <c r="D1385" t="s">
        <v>168</v>
      </c>
    </row>
    <row r="1386" spans="1:4">
      <c r="A1386" t="s">
        <v>2569</v>
      </c>
      <c r="B1386" s="118">
        <v>25319</v>
      </c>
      <c r="C1386" t="s">
        <v>1223</v>
      </c>
      <c r="D1386" t="s">
        <v>168</v>
      </c>
    </row>
    <row r="1387" spans="1:4">
      <c r="A1387" t="s">
        <v>543</v>
      </c>
      <c r="B1387" s="118">
        <v>22039</v>
      </c>
      <c r="C1387" t="s">
        <v>544</v>
      </c>
      <c r="D1387" t="s">
        <v>168</v>
      </c>
    </row>
    <row r="1388" spans="1:4">
      <c r="A1388" t="s">
        <v>3169</v>
      </c>
      <c r="B1388" s="118">
        <v>23397</v>
      </c>
      <c r="C1388" t="s">
        <v>3170</v>
      </c>
      <c r="D1388" t="s">
        <v>157</v>
      </c>
    </row>
    <row r="1389" spans="1:4">
      <c r="A1389" t="s">
        <v>852</v>
      </c>
      <c r="B1389" s="118">
        <v>22041</v>
      </c>
      <c r="C1389" t="s">
        <v>580</v>
      </c>
      <c r="D1389" t="s">
        <v>157</v>
      </c>
    </row>
    <row r="1390" spans="1:4">
      <c r="A1390" t="s">
        <v>3358</v>
      </c>
      <c r="B1390" s="118">
        <v>29363</v>
      </c>
      <c r="D1390" t="s">
        <v>168</v>
      </c>
    </row>
    <row r="1391" spans="1:4">
      <c r="A1391" t="s">
        <v>6000</v>
      </c>
      <c r="B1391" s="118">
        <v>42058</v>
      </c>
      <c r="C1391" t="s">
        <v>3168</v>
      </c>
      <c r="D1391" t="s">
        <v>157</v>
      </c>
    </row>
    <row r="1392" spans="1:4">
      <c r="A1392" t="s">
        <v>2591</v>
      </c>
      <c r="B1392" s="118">
        <v>25128</v>
      </c>
      <c r="C1392" t="s">
        <v>2592</v>
      </c>
      <c r="D1392" t="s">
        <v>157</v>
      </c>
    </row>
    <row r="1393" spans="1:4">
      <c r="A1393" t="s">
        <v>3767</v>
      </c>
      <c r="B1393" s="118">
        <v>22045</v>
      </c>
      <c r="C1393" t="s">
        <v>3768</v>
      </c>
      <c r="D1393" t="s">
        <v>157</v>
      </c>
    </row>
    <row r="1394" spans="1:4">
      <c r="A1394" t="s">
        <v>851</v>
      </c>
      <c r="B1394" s="118">
        <v>22047</v>
      </c>
      <c r="C1394" t="s">
        <v>776</v>
      </c>
      <c r="D1394" t="s">
        <v>157</v>
      </c>
    </row>
    <row r="1395" spans="1:4">
      <c r="A1395" t="s">
        <v>3766</v>
      </c>
      <c r="B1395" s="118">
        <v>22049</v>
      </c>
      <c r="C1395" t="s">
        <v>3064</v>
      </c>
      <c r="D1395" t="s">
        <v>168</v>
      </c>
    </row>
    <row r="1396" spans="1:4">
      <c r="A1396" t="s">
        <v>389</v>
      </c>
      <c r="B1396" s="118">
        <v>19260</v>
      </c>
      <c r="D1396" t="s">
        <v>157</v>
      </c>
    </row>
    <row r="1397" spans="1:4">
      <c r="A1397" t="s">
        <v>689</v>
      </c>
      <c r="B1397" s="118">
        <v>23087</v>
      </c>
      <c r="C1397" t="s">
        <v>690</v>
      </c>
      <c r="D1397" t="s">
        <v>157</v>
      </c>
    </row>
    <row r="1398" spans="1:4">
      <c r="A1398" t="s">
        <v>2895</v>
      </c>
      <c r="B1398" s="118">
        <v>24141</v>
      </c>
      <c r="C1398" t="s">
        <v>2896</v>
      </c>
      <c r="D1398" t="s">
        <v>157</v>
      </c>
    </row>
    <row r="1399" spans="1:4">
      <c r="A1399" t="s">
        <v>3275</v>
      </c>
      <c r="B1399" s="118">
        <v>23725</v>
      </c>
      <c r="C1399" t="s">
        <v>1413</v>
      </c>
      <c r="D1399" t="s">
        <v>168</v>
      </c>
    </row>
    <row r="1400" spans="1:4">
      <c r="A1400" t="s">
        <v>4386</v>
      </c>
      <c r="B1400" s="118">
        <v>30602</v>
      </c>
      <c r="C1400" t="s">
        <v>4387</v>
      </c>
      <c r="D1400" t="s">
        <v>157</v>
      </c>
    </row>
    <row r="1401" spans="1:4">
      <c r="A1401" t="s">
        <v>4332</v>
      </c>
      <c r="B1401" s="118">
        <v>30312</v>
      </c>
      <c r="C1401" t="s">
        <v>1337</v>
      </c>
      <c r="D1401" t="s">
        <v>168</v>
      </c>
    </row>
    <row r="1402" spans="1:4">
      <c r="A1402" t="s">
        <v>2897</v>
      </c>
      <c r="B1402" s="118">
        <v>24142</v>
      </c>
      <c r="C1402" t="s">
        <v>2357</v>
      </c>
      <c r="D1402" t="s">
        <v>157</v>
      </c>
    </row>
    <row r="1403" spans="1:4">
      <c r="A1403" t="s">
        <v>216</v>
      </c>
      <c r="B1403" s="118">
        <v>5239</v>
      </c>
      <c r="C1403" t="s">
        <v>217</v>
      </c>
      <c r="D1403" t="s">
        <v>168</v>
      </c>
    </row>
    <row r="1404" spans="1:4">
      <c r="A1404" t="s">
        <v>3603</v>
      </c>
      <c r="B1404" s="118">
        <v>29784</v>
      </c>
      <c r="C1404" t="s">
        <v>3604</v>
      </c>
      <c r="D1404" t="s">
        <v>157</v>
      </c>
    </row>
    <row r="1405" spans="1:4">
      <c r="A1405" t="s">
        <v>3574</v>
      </c>
      <c r="B1405" s="118">
        <v>29721</v>
      </c>
      <c r="C1405" t="s">
        <v>2414</v>
      </c>
      <c r="D1405" t="s">
        <v>168</v>
      </c>
    </row>
    <row r="1406" spans="1:4">
      <c r="A1406" t="s">
        <v>5700</v>
      </c>
      <c r="B1406" s="118">
        <v>39453</v>
      </c>
      <c r="C1406" t="s">
        <v>5701</v>
      </c>
      <c r="D1406" t="s">
        <v>157</v>
      </c>
    </row>
    <row r="1407" spans="1:4">
      <c r="A1407" t="s">
        <v>1745</v>
      </c>
      <c r="B1407" s="118">
        <v>2879</v>
      </c>
      <c r="C1407" t="s">
        <v>1746</v>
      </c>
      <c r="D1407" t="s">
        <v>157</v>
      </c>
    </row>
    <row r="1408" spans="1:4">
      <c r="A1408" t="s">
        <v>218</v>
      </c>
      <c r="B1408" s="118">
        <v>3095</v>
      </c>
      <c r="C1408" t="s">
        <v>219</v>
      </c>
      <c r="D1408" t="s">
        <v>157</v>
      </c>
    </row>
    <row r="1409" spans="1:4">
      <c r="A1409" t="s">
        <v>220</v>
      </c>
      <c r="B1409" s="118">
        <v>3094</v>
      </c>
      <c r="C1409" t="s">
        <v>221</v>
      </c>
      <c r="D1409" t="s">
        <v>168</v>
      </c>
    </row>
    <row r="1410" spans="1:4">
      <c r="A1410" t="s">
        <v>404</v>
      </c>
      <c r="B1410" s="118">
        <v>20369</v>
      </c>
      <c r="C1410" t="s">
        <v>405</v>
      </c>
      <c r="D1410" t="s">
        <v>157</v>
      </c>
    </row>
    <row r="1411" spans="1:4">
      <c r="A1411" t="s">
        <v>3359</v>
      </c>
      <c r="B1411" s="118">
        <v>29204</v>
      </c>
      <c r="C1411" t="s">
        <v>3360</v>
      </c>
      <c r="D1411" t="s">
        <v>157</v>
      </c>
    </row>
    <row r="1412" spans="1:4">
      <c r="A1412" t="s">
        <v>6119</v>
      </c>
      <c r="B1412" s="118">
        <v>42971</v>
      </c>
      <c r="C1412" t="s">
        <v>662</v>
      </c>
      <c r="D1412" t="s">
        <v>157</v>
      </c>
    </row>
    <row r="1413" spans="1:4">
      <c r="A1413" t="s">
        <v>3764</v>
      </c>
      <c r="B1413" s="118">
        <v>22053</v>
      </c>
      <c r="C1413" t="s">
        <v>3765</v>
      </c>
      <c r="D1413" t="s">
        <v>157</v>
      </c>
    </row>
    <row r="1414" spans="1:4">
      <c r="A1414" t="s">
        <v>5504</v>
      </c>
      <c r="B1414" s="118">
        <v>35334</v>
      </c>
      <c r="C1414" t="s">
        <v>1322</v>
      </c>
      <c r="D1414" t="s">
        <v>157</v>
      </c>
    </row>
    <row r="1415" spans="1:4">
      <c r="A1415" t="s">
        <v>5546</v>
      </c>
      <c r="B1415" s="118">
        <v>35549</v>
      </c>
      <c r="C1415" t="s">
        <v>2648</v>
      </c>
      <c r="D1415" t="s">
        <v>157</v>
      </c>
    </row>
    <row r="1416" spans="1:4">
      <c r="A1416" t="s">
        <v>5419</v>
      </c>
      <c r="B1416" s="118">
        <v>35014</v>
      </c>
      <c r="C1416" t="s">
        <v>496</v>
      </c>
      <c r="D1416" t="s">
        <v>168</v>
      </c>
    </row>
    <row r="1417" spans="1:4">
      <c r="A1417" t="s">
        <v>5599</v>
      </c>
      <c r="B1417" s="118">
        <v>35670</v>
      </c>
      <c r="C1417" t="s">
        <v>278</v>
      </c>
      <c r="D1417" t="s">
        <v>157</v>
      </c>
    </row>
    <row r="1418" spans="1:4">
      <c r="A1418" t="s">
        <v>5494</v>
      </c>
      <c r="B1418" s="118">
        <v>35326</v>
      </c>
      <c r="C1418" t="s">
        <v>5495</v>
      </c>
      <c r="D1418" t="s">
        <v>168</v>
      </c>
    </row>
    <row r="1419" spans="1:4">
      <c r="A1419" t="s">
        <v>3763</v>
      </c>
      <c r="B1419" s="118">
        <v>22057</v>
      </c>
      <c r="C1419" t="s">
        <v>299</v>
      </c>
      <c r="D1419" t="s">
        <v>157</v>
      </c>
    </row>
    <row r="1420" spans="1:4">
      <c r="A1420" t="s">
        <v>3762</v>
      </c>
      <c r="B1420" s="118">
        <v>22061</v>
      </c>
      <c r="C1420" t="s">
        <v>628</v>
      </c>
      <c r="D1420" t="s">
        <v>157</v>
      </c>
    </row>
    <row r="1421" spans="1:4">
      <c r="A1421" t="s">
        <v>4384</v>
      </c>
      <c r="B1421" s="118">
        <v>30662</v>
      </c>
      <c r="C1421" t="s">
        <v>4385</v>
      </c>
      <c r="D1421" t="s">
        <v>157</v>
      </c>
    </row>
    <row r="1422" spans="1:4">
      <c r="A1422" t="s">
        <v>4330</v>
      </c>
      <c r="B1422" s="118">
        <v>30313</v>
      </c>
      <c r="C1422" t="s">
        <v>4331</v>
      </c>
      <c r="D1422" t="s">
        <v>168</v>
      </c>
    </row>
    <row r="1423" spans="1:4">
      <c r="A1423" t="s">
        <v>850</v>
      </c>
      <c r="B1423" s="118">
        <v>22063</v>
      </c>
      <c r="C1423" t="s">
        <v>576</v>
      </c>
      <c r="D1423" t="s">
        <v>157</v>
      </c>
    </row>
    <row r="1424" spans="1:4">
      <c r="A1424" t="s">
        <v>1202</v>
      </c>
      <c r="B1424" s="118">
        <v>25129</v>
      </c>
      <c r="C1424" t="s">
        <v>1203</v>
      </c>
      <c r="D1424" t="s">
        <v>168</v>
      </c>
    </row>
    <row r="1425" spans="1:6">
      <c r="A1425" t="s">
        <v>4426</v>
      </c>
      <c r="B1425" s="118">
        <v>3678</v>
      </c>
      <c r="C1425" t="s">
        <v>4153</v>
      </c>
      <c r="D1425" t="s">
        <v>157</v>
      </c>
    </row>
    <row r="1426" spans="1:6">
      <c r="A1426" t="s">
        <v>5272</v>
      </c>
      <c r="B1426" s="118">
        <v>3680</v>
      </c>
      <c r="C1426" t="s">
        <v>5211</v>
      </c>
      <c r="D1426" t="s">
        <v>157</v>
      </c>
      <c r="E1426">
        <v>3678</v>
      </c>
      <c r="F1426" t="s">
        <v>4426</v>
      </c>
    </row>
    <row r="1427" spans="1:6">
      <c r="A1427" t="s">
        <v>3214</v>
      </c>
      <c r="B1427" s="118">
        <v>23464</v>
      </c>
      <c r="C1427" t="s">
        <v>3215</v>
      </c>
      <c r="D1427" t="s">
        <v>157</v>
      </c>
    </row>
    <row r="1428" spans="1:6">
      <c r="A1428" t="s">
        <v>2380</v>
      </c>
      <c r="B1428" s="118">
        <v>3908</v>
      </c>
      <c r="C1428" t="s">
        <v>2381</v>
      </c>
      <c r="D1428" t="s">
        <v>157</v>
      </c>
    </row>
    <row r="1429" spans="1:6">
      <c r="A1429" t="s">
        <v>667</v>
      </c>
      <c r="B1429" s="118">
        <v>3907</v>
      </c>
      <c r="C1429" t="s">
        <v>668</v>
      </c>
      <c r="D1429" t="s">
        <v>168</v>
      </c>
    </row>
    <row r="1430" spans="1:6">
      <c r="A1430" t="s">
        <v>2710</v>
      </c>
      <c r="B1430" s="118">
        <v>25130</v>
      </c>
      <c r="C1430" t="s">
        <v>2711</v>
      </c>
      <c r="D1430" t="s">
        <v>157</v>
      </c>
    </row>
    <row r="1431" spans="1:6">
      <c r="A1431" t="s">
        <v>5593</v>
      </c>
      <c r="B1431" s="118">
        <v>35627</v>
      </c>
      <c r="C1431" t="s">
        <v>2858</v>
      </c>
      <c r="D1431" t="s">
        <v>157</v>
      </c>
    </row>
    <row r="1432" spans="1:6">
      <c r="A1432" t="s">
        <v>2269</v>
      </c>
      <c r="B1432" s="118">
        <v>1001</v>
      </c>
      <c r="C1432" t="s">
        <v>2270</v>
      </c>
      <c r="D1432" t="s">
        <v>157</v>
      </c>
    </row>
    <row r="1433" spans="1:6">
      <c r="A1433" t="s">
        <v>4005</v>
      </c>
      <c r="B1433" s="118">
        <v>4130</v>
      </c>
      <c r="C1433" t="s">
        <v>2016</v>
      </c>
      <c r="D1433" t="s">
        <v>157</v>
      </c>
    </row>
    <row r="1434" spans="1:6">
      <c r="A1434" t="s">
        <v>6102</v>
      </c>
      <c r="B1434" s="118">
        <v>42917</v>
      </c>
      <c r="C1434" t="s">
        <v>5178</v>
      </c>
      <c r="D1434" t="s">
        <v>157</v>
      </c>
    </row>
    <row r="1435" spans="1:6">
      <c r="A1435" t="s">
        <v>3276</v>
      </c>
      <c r="B1435" s="118">
        <v>23729</v>
      </c>
      <c r="C1435" t="s">
        <v>1431</v>
      </c>
      <c r="D1435" t="s">
        <v>157</v>
      </c>
    </row>
    <row r="1436" spans="1:6">
      <c r="A1436" t="s">
        <v>5558</v>
      </c>
      <c r="B1436" s="118">
        <v>35574</v>
      </c>
      <c r="C1436" t="s">
        <v>4804</v>
      </c>
      <c r="D1436" t="s">
        <v>168</v>
      </c>
    </row>
    <row r="1437" spans="1:6">
      <c r="A1437" t="s">
        <v>3986</v>
      </c>
      <c r="B1437" s="118">
        <v>4293</v>
      </c>
      <c r="C1437" t="s">
        <v>3987</v>
      </c>
      <c r="D1437" t="s">
        <v>157</v>
      </c>
    </row>
    <row r="1438" spans="1:6">
      <c r="A1438" t="s">
        <v>2271</v>
      </c>
      <c r="B1438" s="118">
        <v>887</v>
      </c>
      <c r="C1438" t="s">
        <v>479</v>
      </c>
      <c r="D1438" t="s">
        <v>168</v>
      </c>
    </row>
    <row r="1439" spans="1:6">
      <c r="A1439" t="s">
        <v>3277</v>
      </c>
      <c r="B1439" s="118">
        <v>23730</v>
      </c>
      <c r="C1439" t="s">
        <v>3278</v>
      </c>
      <c r="D1439" t="s">
        <v>157</v>
      </c>
    </row>
    <row r="1440" spans="1:6">
      <c r="A1440" t="s">
        <v>4987</v>
      </c>
      <c r="B1440" s="118">
        <v>892</v>
      </c>
      <c r="C1440" t="s">
        <v>1800</v>
      </c>
      <c r="D1440" t="s">
        <v>157</v>
      </c>
    </row>
    <row r="1441" spans="1:6">
      <c r="A1441" t="s">
        <v>5544</v>
      </c>
      <c r="B1441" s="118">
        <v>35548</v>
      </c>
      <c r="C1441" t="s">
        <v>5545</v>
      </c>
      <c r="D1441" t="s">
        <v>157</v>
      </c>
    </row>
    <row r="1442" spans="1:6">
      <c r="A1442" t="s">
        <v>3279</v>
      </c>
      <c r="B1442" s="118">
        <v>23731</v>
      </c>
      <c r="C1442" t="s">
        <v>597</v>
      </c>
      <c r="D1442" t="s">
        <v>157</v>
      </c>
    </row>
    <row r="1443" spans="1:6">
      <c r="A1443" t="s">
        <v>3225</v>
      </c>
      <c r="B1443" s="118">
        <v>23471</v>
      </c>
      <c r="C1443" t="s">
        <v>597</v>
      </c>
      <c r="D1443" t="s">
        <v>157</v>
      </c>
    </row>
    <row r="1444" spans="1:6">
      <c r="A1444" t="s">
        <v>4463</v>
      </c>
      <c r="B1444" s="118">
        <v>30788</v>
      </c>
      <c r="C1444" t="s">
        <v>4464</v>
      </c>
      <c r="D1444" t="s">
        <v>157</v>
      </c>
    </row>
    <row r="1445" spans="1:6">
      <c r="A1445" t="s">
        <v>4388</v>
      </c>
      <c r="B1445" s="118">
        <v>30571</v>
      </c>
      <c r="C1445" t="s">
        <v>662</v>
      </c>
      <c r="D1445" t="s">
        <v>168</v>
      </c>
    </row>
    <row r="1446" spans="1:6">
      <c r="A1446" t="s">
        <v>5372</v>
      </c>
      <c r="B1446" s="118">
        <v>34972</v>
      </c>
      <c r="C1446" t="s">
        <v>555</v>
      </c>
      <c r="D1446" t="s">
        <v>168</v>
      </c>
    </row>
    <row r="1447" spans="1:6">
      <c r="A1447" t="s">
        <v>5608</v>
      </c>
      <c r="B1447" s="118">
        <v>35727</v>
      </c>
      <c r="C1447" t="s">
        <v>5609</v>
      </c>
      <c r="D1447" t="s">
        <v>157</v>
      </c>
    </row>
    <row r="1448" spans="1:6">
      <c r="A1448" t="s">
        <v>3972</v>
      </c>
      <c r="B1448" s="118">
        <v>4329</v>
      </c>
      <c r="C1448" t="s">
        <v>3973</v>
      </c>
      <c r="D1448" t="s">
        <v>157</v>
      </c>
    </row>
    <row r="1449" spans="1:6">
      <c r="A1449" t="s">
        <v>1268</v>
      </c>
      <c r="B1449" s="118">
        <v>25468</v>
      </c>
      <c r="C1449" t="s">
        <v>1269</v>
      </c>
      <c r="D1449" t="s">
        <v>157</v>
      </c>
    </row>
    <row r="1450" spans="1:6">
      <c r="A1450" t="s">
        <v>3760</v>
      </c>
      <c r="B1450" s="118">
        <v>22066</v>
      </c>
      <c r="C1450" t="s">
        <v>3761</v>
      </c>
      <c r="D1450" t="s">
        <v>157</v>
      </c>
    </row>
    <row r="1451" spans="1:6">
      <c r="A1451" t="s">
        <v>545</v>
      </c>
      <c r="B1451" s="118">
        <v>22070</v>
      </c>
      <c r="C1451" t="s">
        <v>546</v>
      </c>
      <c r="D1451" t="s">
        <v>168</v>
      </c>
    </row>
    <row r="1452" spans="1:6">
      <c r="A1452" t="s">
        <v>3758</v>
      </c>
      <c r="B1452" s="118">
        <v>22071</v>
      </c>
      <c r="C1452" t="s">
        <v>3759</v>
      </c>
      <c r="D1452" t="s">
        <v>157</v>
      </c>
    </row>
    <row r="1453" spans="1:6">
      <c r="A1453" t="s">
        <v>5291</v>
      </c>
      <c r="B1453" s="118">
        <v>23383</v>
      </c>
      <c r="C1453" t="s">
        <v>1422</v>
      </c>
      <c r="D1453" t="s">
        <v>157</v>
      </c>
      <c r="E1453">
        <v>23385</v>
      </c>
      <c r="F1453" t="s">
        <v>4552</v>
      </c>
    </row>
    <row r="1454" spans="1:6">
      <c r="A1454" t="s">
        <v>4389</v>
      </c>
      <c r="B1454" s="118">
        <v>30600</v>
      </c>
      <c r="C1454" t="s">
        <v>4390</v>
      </c>
      <c r="D1454" t="s">
        <v>157</v>
      </c>
    </row>
    <row r="1455" spans="1:6">
      <c r="A1455" t="s">
        <v>3361</v>
      </c>
      <c r="B1455" s="118">
        <v>29215</v>
      </c>
      <c r="C1455" t="s">
        <v>296</v>
      </c>
      <c r="D1455" t="s">
        <v>168</v>
      </c>
    </row>
    <row r="1456" spans="1:6">
      <c r="A1456" t="s">
        <v>2597</v>
      </c>
      <c r="B1456" s="118">
        <v>19205</v>
      </c>
      <c r="C1456" t="s">
        <v>2598</v>
      </c>
      <c r="D1456" t="s">
        <v>157</v>
      </c>
    </row>
    <row r="1457" spans="1:4">
      <c r="A1457" t="s">
        <v>222</v>
      </c>
      <c r="B1457" s="118">
        <v>3183</v>
      </c>
      <c r="C1457" t="s">
        <v>223</v>
      </c>
      <c r="D1457" t="s">
        <v>157</v>
      </c>
    </row>
    <row r="1458" spans="1:4">
      <c r="A1458" t="s">
        <v>4813</v>
      </c>
      <c r="B1458" s="118">
        <v>734</v>
      </c>
      <c r="C1458" t="s">
        <v>444</v>
      </c>
      <c r="D1458" t="s">
        <v>168</v>
      </c>
    </row>
    <row r="1459" spans="1:4">
      <c r="A1459" t="s">
        <v>4812</v>
      </c>
      <c r="B1459" s="118">
        <v>735</v>
      </c>
      <c r="C1459" t="s">
        <v>2693</v>
      </c>
      <c r="D1459" t="s">
        <v>157</v>
      </c>
    </row>
    <row r="1460" spans="1:4">
      <c r="A1460" t="s">
        <v>4613</v>
      </c>
      <c r="B1460" s="118">
        <v>4529</v>
      </c>
      <c r="C1460" t="s">
        <v>3944</v>
      </c>
      <c r="D1460" t="s">
        <v>168</v>
      </c>
    </row>
    <row r="1461" spans="1:4">
      <c r="A1461" t="s">
        <v>6182</v>
      </c>
      <c r="B1461" s="118">
        <v>43174</v>
      </c>
      <c r="C1461" t="s">
        <v>6183</v>
      </c>
      <c r="D1461" t="s">
        <v>157</v>
      </c>
    </row>
    <row r="1462" spans="1:4">
      <c r="A1462" t="s">
        <v>3757</v>
      </c>
      <c r="B1462" s="118">
        <v>22073</v>
      </c>
      <c r="C1462" t="s">
        <v>555</v>
      </c>
      <c r="D1462" t="s">
        <v>157</v>
      </c>
    </row>
    <row r="1463" spans="1:4">
      <c r="A1463" t="s">
        <v>5376</v>
      </c>
      <c r="B1463" s="118">
        <v>34977</v>
      </c>
      <c r="C1463" t="s">
        <v>1381</v>
      </c>
      <c r="D1463" t="s">
        <v>157</v>
      </c>
    </row>
    <row r="1464" spans="1:4">
      <c r="A1464" t="s">
        <v>673</v>
      </c>
      <c r="B1464" s="118">
        <v>22941</v>
      </c>
      <c r="C1464" t="s">
        <v>674</v>
      </c>
      <c r="D1464" t="s">
        <v>157</v>
      </c>
    </row>
    <row r="1465" spans="1:4">
      <c r="A1465" t="s">
        <v>2633</v>
      </c>
      <c r="B1465" s="118">
        <v>19275</v>
      </c>
      <c r="C1465" t="s">
        <v>1781</v>
      </c>
      <c r="D1465" t="s">
        <v>157</v>
      </c>
    </row>
    <row r="1466" spans="1:4">
      <c r="A1466" t="s">
        <v>1338</v>
      </c>
      <c r="B1466" s="118">
        <v>26347</v>
      </c>
      <c r="C1466" t="s">
        <v>1242</v>
      </c>
      <c r="D1466" t="s">
        <v>157</v>
      </c>
    </row>
    <row r="1467" spans="1:4">
      <c r="A1467" t="s">
        <v>1233</v>
      </c>
      <c r="B1467" s="118">
        <v>5155</v>
      </c>
      <c r="C1467" t="s">
        <v>1234</v>
      </c>
      <c r="D1467" t="s">
        <v>157</v>
      </c>
    </row>
    <row r="1468" spans="1:4">
      <c r="A1468" t="s">
        <v>2540</v>
      </c>
      <c r="B1468" s="118">
        <v>25408</v>
      </c>
      <c r="C1468" t="s">
        <v>2541</v>
      </c>
      <c r="D1468" t="s">
        <v>157</v>
      </c>
    </row>
    <row r="1469" spans="1:4">
      <c r="A1469" t="s">
        <v>4462</v>
      </c>
      <c r="B1469" s="118">
        <v>30768</v>
      </c>
      <c r="C1469" t="s">
        <v>2804</v>
      </c>
      <c r="D1469" t="s">
        <v>157</v>
      </c>
    </row>
    <row r="1470" spans="1:4">
      <c r="A1470" t="s">
        <v>3755</v>
      </c>
      <c r="B1470" s="118">
        <v>22075</v>
      </c>
      <c r="C1470" t="s">
        <v>3756</v>
      </c>
      <c r="D1470" t="s">
        <v>157</v>
      </c>
    </row>
    <row r="1471" spans="1:4">
      <c r="A1471" t="s">
        <v>4980</v>
      </c>
      <c r="B1471" s="118">
        <v>909</v>
      </c>
      <c r="C1471" t="s">
        <v>4981</v>
      </c>
      <c r="D1471" t="s">
        <v>157</v>
      </c>
    </row>
    <row r="1472" spans="1:4">
      <c r="A1472" t="s">
        <v>4982</v>
      </c>
      <c r="B1472" s="118">
        <v>908</v>
      </c>
      <c r="D1472" t="s">
        <v>168</v>
      </c>
    </row>
    <row r="1473" spans="1:4">
      <c r="A1473" t="s">
        <v>1747</v>
      </c>
      <c r="B1473" s="118">
        <v>962</v>
      </c>
      <c r="D1473" t="s">
        <v>168</v>
      </c>
    </row>
    <row r="1474" spans="1:4">
      <c r="A1474" t="s">
        <v>1748</v>
      </c>
      <c r="B1474" s="118">
        <v>190</v>
      </c>
      <c r="C1474" t="s">
        <v>1463</v>
      </c>
      <c r="D1474" t="s">
        <v>157</v>
      </c>
    </row>
    <row r="1475" spans="1:4">
      <c r="A1475" t="s">
        <v>4214</v>
      </c>
      <c r="B1475" s="118">
        <v>189</v>
      </c>
      <c r="C1475" t="s">
        <v>1605</v>
      </c>
      <c r="D1475" t="s">
        <v>168</v>
      </c>
    </row>
    <row r="1476" spans="1:4">
      <c r="A1476" t="s">
        <v>4737</v>
      </c>
      <c r="B1476" s="118">
        <v>24662</v>
      </c>
      <c r="C1476" t="s">
        <v>1352</v>
      </c>
      <c r="D1476" t="s">
        <v>157</v>
      </c>
    </row>
    <row r="1477" spans="1:4">
      <c r="A1477" t="s">
        <v>2898</v>
      </c>
      <c r="B1477" s="118">
        <v>24151</v>
      </c>
      <c r="C1477" t="s">
        <v>1140</v>
      </c>
      <c r="D1477" t="s">
        <v>168</v>
      </c>
    </row>
    <row r="1478" spans="1:4">
      <c r="A1478" t="s">
        <v>3033</v>
      </c>
      <c r="B1478" s="118">
        <v>24663</v>
      </c>
      <c r="C1478" t="s">
        <v>3034</v>
      </c>
      <c r="D1478" t="s">
        <v>157</v>
      </c>
    </row>
    <row r="1479" spans="1:4">
      <c r="A1479" t="s">
        <v>2415</v>
      </c>
      <c r="B1479" s="118">
        <v>4198</v>
      </c>
      <c r="C1479" t="s">
        <v>2416</v>
      </c>
      <c r="D1479" t="s">
        <v>168</v>
      </c>
    </row>
    <row r="1480" spans="1:4">
      <c r="A1480" t="s">
        <v>2351</v>
      </c>
      <c r="B1480" s="118">
        <v>3405</v>
      </c>
      <c r="C1480" t="s">
        <v>2352</v>
      </c>
      <c r="D1480" t="s">
        <v>157</v>
      </c>
    </row>
    <row r="1481" spans="1:4">
      <c r="A1481" t="s">
        <v>848</v>
      </c>
      <c r="B1481" s="118">
        <v>22080</v>
      </c>
      <c r="C1481" t="s">
        <v>849</v>
      </c>
      <c r="D1481" t="s">
        <v>157</v>
      </c>
    </row>
    <row r="1482" spans="1:4">
      <c r="A1482" t="s">
        <v>1749</v>
      </c>
      <c r="B1482" s="118">
        <v>3184</v>
      </c>
      <c r="C1482" t="s">
        <v>1750</v>
      </c>
      <c r="D1482" t="s">
        <v>157</v>
      </c>
    </row>
    <row r="1483" spans="1:4">
      <c r="A1483" t="s">
        <v>5083</v>
      </c>
      <c r="B1483" s="118">
        <v>2843</v>
      </c>
      <c r="C1483" t="s">
        <v>1490</v>
      </c>
      <c r="D1483" t="s">
        <v>157</v>
      </c>
    </row>
    <row r="1484" spans="1:4">
      <c r="A1484" t="s">
        <v>2456</v>
      </c>
      <c r="B1484" s="118">
        <v>4319</v>
      </c>
      <c r="C1484" t="s">
        <v>182</v>
      </c>
      <c r="D1484" t="s">
        <v>157</v>
      </c>
    </row>
    <row r="1485" spans="1:4">
      <c r="A1485" t="s">
        <v>2455</v>
      </c>
      <c r="B1485" s="118">
        <v>4318</v>
      </c>
      <c r="C1485" t="s">
        <v>182</v>
      </c>
      <c r="D1485" t="s">
        <v>168</v>
      </c>
    </row>
    <row r="1486" spans="1:4">
      <c r="A1486" t="s">
        <v>398</v>
      </c>
      <c r="B1486" s="118">
        <v>19274</v>
      </c>
      <c r="D1486" t="s">
        <v>157</v>
      </c>
    </row>
    <row r="1487" spans="1:4">
      <c r="A1487" t="s">
        <v>1751</v>
      </c>
      <c r="B1487" s="118">
        <v>287</v>
      </c>
      <c r="C1487" t="s">
        <v>1625</v>
      </c>
      <c r="D1487" t="s">
        <v>157</v>
      </c>
    </row>
    <row r="1488" spans="1:4">
      <c r="A1488" t="s">
        <v>2331</v>
      </c>
      <c r="B1488" s="118">
        <v>286</v>
      </c>
      <c r="C1488" t="s">
        <v>2119</v>
      </c>
      <c r="D1488" t="s">
        <v>168</v>
      </c>
    </row>
    <row r="1489" spans="1:4">
      <c r="A1489" t="s">
        <v>4742</v>
      </c>
      <c r="B1489" s="118">
        <v>24664</v>
      </c>
      <c r="C1489" t="s">
        <v>4743</v>
      </c>
      <c r="D1489" t="s">
        <v>157</v>
      </c>
    </row>
    <row r="1490" spans="1:4">
      <c r="A1490" t="s">
        <v>1141</v>
      </c>
      <c r="B1490" s="118">
        <v>24152</v>
      </c>
      <c r="C1490" t="s">
        <v>1142</v>
      </c>
      <c r="D1490" t="s">
        <v>168</v>
      </c>
    </row>
    <row r="1491" spans="1:4">
      <c r="A1491" t="s">
        <v>2297</v>
      </c>
      <c r="B1491" s="118">
        <v>678</v>
      </c>
      <c r="C1491" t="s">
        <v>467</v>
      </c>
      <c r="D1491" t="s">
        <v>168</v>
      </c>
    </row>
    <row r="1492" spans="1:4">
      <c r="A1492" t="s">
        <v>1752</v>
      </c>
      <c r="B1492" s="118">
        <v>679</v>
      </c>
      <c r="C1492" t="s">
        <v>1753</v>
      </c>
      <c r="D1492" t="s">
        <v>157</v>
      </c>
    </row>
    <row r="1493" spans="1:4">
      <c r="A1493" t="s">
        <v>4043</v>
      </c>
      <c r="B1493" s="118">
        <v>3968</v>
      </c>
      <c r="C1493" t="s">
        <v>2704</v>
      </c>
      <c r="D1493" t="s">
        <v>168</v>
      </c>
    </row>
    <row r="1494" spans="1:4">
      <c r="A1494" t="s">
        <v>4042</v>
      </c>
      <c r="B1494" s="118">
        <v>3969</v>
      </c>
      <c r="C1494" t="s">
        <v>182</v>
      </c>
      <c r="D1494" t="s">
        <v>157</v>
      </c>
    </row>
    <row r="1495" spans="1:4">
      <c r="A1495" t="s">
        <v>1177</v>
      </c>
      <c r="B1495" s="118">
        <v>24665</v>
      </c>
      <c r="C1495" t="s">
        <v>1169</v>
      </c>
      <c r="D1495" t="s">
        <v>157</v>
      </c>
    </row>
    <row r="1496" spans="1:4">
      <c r="A1496" t="s">
        <v>3035</v>
      </c>
      <c r="B1496" s="118">
        <v>24666</v>
      </c>
      <c r="C1496" t="s">
        <v>3036</v>
      </c>
      <c r="D1496" t="s">
        <v>157</v>
      </c>
    </row>
    <row r="1497" spans="1:4">
      <c r="A1497" t="s">
        <v>2899</v>
      </c>
      <c r="B1497" s="118">
        <v>24153</v>
      </c>
      <c r="C1497" t="s">
        <v>1110</v>
      </c>
      <c r="D1497" t="s">
        <v>168</v>
      </c>
    </row>
    <row r="1498" spans="1:4">
      <c r="A1498" t="s">
        <v>3362</v>
      </c>
      <c r="B1498" s="118">
        <v>29297</v>
      </c>
      <c r="C1498" t="s">
        <v>3363</v>
      </c>
      <c r="D1498" t="s">
        <v>168</v>
      </c>
    </row>
    <row r="1499" spans="1:4">
      <c r="A1499" t="s">
        <v>5566</v>
      </c>
      <c r="B1499" s="118">
        <v>35583</v>
      </c>
      <c r="C1499" t="s">
        <v>5485</v>
      </c>
      <c r="D1499" t="s">
        <v>157</v>
      </c>
    </row>
    <row r="1500" spans="1:4">
      <c r="A1500" t="s">
        <v>4328</v>
      </c>
      <c r="B1500" s="118">
        <v>30317</v>
      </c>
      <c r="C1500" t="s">
        <v>4329</v>
      </c>
      <c r="D1500" t="s">
        <v>157</v>
      </c>
    </row>
    <row r="1501" spans="1:4">
      <c r="A1501" t="s">
        <v>5572</v>
      </c>
      <c r="B1501" s="118">
        <v>35591</v>
      </c>
      <c r="C1501" t="s">
        <v>2589</v>
      </c>
      <c r="D1501" t="s">
        <v>157</v>
      </c>
    </row>
    <row r="1502" spans="1:4">
      <c r="A1502" t="s">
        <v>1754</v>
      </c>
      <c r="B1502" s="118">
        <v>781</v>
      </c>
      <c r="C1502" t="s">
        <v>1746</v>
      </c>
      <c r="D1502" t="s">
        <v>157</v>
      </c>
    </row>
    <row r="1503" spans="1:4">
      <c r="A1503" t="s">
        <v>5658</v>
      </c>
      <c r="B1503" s="118">
        <v>37797</v>
      </c>
      <c r="C1503" t="s">
        <v>5659</v>
      </c>
      <c r="D1503" t="s">
        <v>157</v>
      </c>
    </row>
    <row r="1504" spans="1:4">
      <c r="A1504" t="s">
        <v>2900</v>
      </c>
      <c r="B1504" s="118">
        <v>24155</v>
      </c>
      <c r="C1504" t="s">
        <v>1370</v>
      </c>
      <c r="D1504" t="s">
        <v>157</v>
      </c>
    </row>
    <row r="1505" spans="1:4">
      <c r="A1505" t="s">
        <v>1755</v>
      </c>
      <c r="B1505" s="118">
        <v>1085</v>
      </c>
      <c r="D1505" t="s">
        <v>168</v>
      </c>
    </row>
    <row r="1506" spans="1:4">
      <c r="A1506" t="s">
        <v>1756</v>
      </c>
      <c r="B1506" s="118">
        <v>3088</v>
      </c>
      <c r="C1506" t="s">
        <v>1757</v>
      </c>
      <c r="D1506" t="s">
        <v>157</v>
      </c>
    </row>
    <row r="1507" spans="1:4">
      <c r="A1507" t="s">
        <v>1758</v>
      </c>
      <c r="B1507" s="118">
        <v>1086</v>
      </c>
      <c r="C1507" t="s">
        <v>1314</v>
      </c>
      <c r="D1507" t="s">
        <v>157</v>
      </c>
    </row>
    <row r="1508" spans="1:4">
      <c r="A1508" t="s">
        <v>3573</v>
      </c>
      <c r="B1508" s="118">
        <v>29745</v>
      </c>
      <c r="C1508" t="s">
        <v>2545</v>
      </c>
      <c r="D1508" t="s">
        <v>168</v>
      </c>
    </row>
    <row r="1509" spans="1:4">
      <c r="A1509" t="s">
        <v>3942</v>
      </c>
      <c r="B1509" s="118">
        <v>4496</v>
      </c>
      <c r="C1509" t="s">
        <v>3130</v>
      </c>
      <c r="D1509" t="s">
        <v>157</v>
      </c>
    </row>
    <row r="1510" spans="1:4">
      <c r="A1510" t="s">
        <v>3226</v>
      </c>
      <c r="B1510" s="118">
        <v>23473</v>
      </c>
      <c r="C1510" t="s">
        <v>3227</v>
      </c>
      <c r="D1510" t="s">
        <v>157</v>
      </c>
    </row>
    <row r="1511" spans="1:4">
      <c r="A1511" t="s">
        <v>5536</v>
      </c>
      <c r="B1511" s="118">
        <v>35439</v>
      </c>
      <c r="C1511" t="s">
        <v>5537</v>
      </c>
      <c r="D1511" t="s">
        <v>157</v>
      </c>
    </row>
    <row r="1512" spans="1:4">
      <c r="A1512" t="s">
        <v>2632</v>
      </c>
      <c r="B1512" s="118">
        <v>19273</v>
      </c>
      <c r="D1512" t="s">
        <v>157</v>
      </c>
    </row>
    <row r="1513" spans="1:4">
      <c r="A1513" t="s">
        <v>1759</v>
      </c>
      <c r="B1513" s="118">
        <v>3185</v>
      </c>
      <c r="C1513" t="s">
        <v>1555</v>
      </c>
      <c r="D1513" t="s">
        <v>157</v>
      </c>
    </row>
    <row r="1514" spans="1:4">
      <c r="A1514" t="s">
        <v>5823</v>
      </c>
      <c r="B1514" s="118">
        <v>40523</v>
      </c>
      <c r="C1514" t="s">
        <v>5824</v>
      </c>
      <c r="D1514" t="s">
        <v>157</v>
      </c>
    </row>
    <row r="1515" spans="1:4">
      <c r="A1515" t="s">
        <v>4779</v>
      </c>
      <c r="B1515" s="118">
        <v>31441</v>
      </c>
      <c r="C1515" t="s">
        <v>4780</v>
      </c>
      <c r="D1515" t="s">
        <v>157</v>
      </c>
    </row>
    <row r="1516" spans="1:4">
      <c r="A1516" t="s">
        <v>3364</v>
      </c>
      <c r="B1516" s="118">
        <v>29348</v>
      </c>
      <c r="C1516" t="s">
        <v>2414</v>
      </c>
      <c r="D1516" t="s">
        <v>157</v>
      </c>
    </row>
    <row r="1517" spans="1:4">
      <c r="A1517" t="s">
        <v>1339</v>
      </c>
      <c r="B1517" s="118">
        <v>26342</v>
      </c>
      <c r="C1517" t="s">
        <v>1340</v>
      </c>
      <c r="D1517" t="s">
        <v>168</v>
      </c>
    </row>
    <row r="1518" spans="1:4">
      <c r="A1518" t="s">
        <v>3753</v>
      </c>
      <c r="B1518" s="118">
        <v>22088</v>
      </c>
      <c r="C1518" t="s">
        <v>3754</v>
      </c>
      <c r="D1518" t="s">
        <v>157</v>
      </c>
    </row>
    <row r="1519" spans="1:4">
      <c r="A1519" t="s">
        <v>5342</v>
      </c>
      <c r="B1519" s="118">
        <v>34137</v>
      </c>
      <c r="C1519" t="s">
        <v>4343</v>
      </c>
      <c r="D1519" t="s">
        <v>157</v>
      </c>
    </row>
    <row r="1520" spans="1:4">
      <c r="A1520" t="s">
        <v>4834</v>
      </c>
      <c r="B1520" s="118">
        <v>566</v>
      </c>
      <c r="C1520" t="s">
        <v>1968</v>
      </c>
      <c r="D1520" t="s">
        <v>157</v>
      </c>
    </row>
    <row r="1521" spans="1:6">
      <c r="A1521" t="s">
        <v>4995</v>
      </c>
      <c r="B1521" s="118">
        <v>877</v>
      </c>
      <c r="C1521" t="s">
        <v>2704</v>
      </c>
      <c r="D1521" t="s">
        <v>168</v>
      </c>
    </row>
    <row r="1522" spans="1:6">
      <c r="A1522" t="s">
        <v>6085</v>
      </c>
      <c r="B1522" s="118">
        <v>42765</v>
      </c>
      <c r="C1522" t="s">
        <v>6086</v>
      </c>
      <c r="D1522" t="s">
        <v>157</v>
      </c>
    </row>
    <row r="1523" spans="1:6">
      <c r="A1523" t="s">
        <v>1760</v>
      </c>
      <c r="B1523" s="118">
        <v>542</v>
      </c>
      <c r="C1523" t="s">
        <v>1761</v>
      </c>
      <c r="D1523" t="s">
        <v>157</v>
      </c>
    </row>
    <row r="1524" spans="1:6">
      <c r="A1524" t="s">
        <v>4934</v>
      </c>
      <c r="B1524" s="118">
        <v>981</v>
      </c>
      <c r="D1524" t="s">
        <v>157</v>
      </c>
    </row>
    <row r="1525" spans="1:6">
      <c r="A1525" t="s">
        <v>3037</v>
      </c>
      <c r="B1525" s="118">
        <v>24671</v>
      </c>
      <c r="C1525" t="s">
        <v>3038</v>
      </c>
      <c r="D1525" t="s">
        <v>157</v>
      </c>
    </row>
    <row r="1526" spans="1:6">
      <c r="A1526" t="s">
        <v>5390</v>
      </c>
      <c r="B1526" s="118">
        <v>34990</v>
      </c>
      <c r="C1526" t="s">
        <v>3155</v>
      </c>
      <c r="D1526" t="s">
        <v>157</v>
      </c>
    </row>
    <row r="1527" spans="1:6">
      <c r="A1527" t="s">
        <v>5266</v>
      </c>
      <c r="B1527" s="118">
        <v>27408</v>
      </c>
      <c r="C1527" t="s">
        <v>1207</v>
      </c>
      <c r="D1527" t="s">
        <v>157</v>
      </c>
      <c r="E1527">
        <v>23419</v>
      </c>
      <c r="F1527" t="s">
        <v>3197</v>
      </c>
    </row>
    <row r="1528" spans="1:6">
      <c r="A1528" t="s">
        <v>3751</v>
      </c>
      <c r="B1528" s="118">
        <v>22091</v>
      </c>
      <c r="C1528" t="s">
        <v>3752</v>
      </c>
      <c r="D1528" t="s">
        <v>168</v>
      </c>
    </row>
    <row r="1529" spans="1:6">
      <c r="A1529" t="s">
        <v>846</v>
      </c>
      <c r="B1529" s="118">
        <v>22092</v>
      </c>
      <c r="C1529" t="s">
        <v>847</v>
      </c>
      <c r="D1529" t="s">
        <v>157</v>
      </c>
    </row>
    <row r="1530" spans="1:6">
      <c r="A1530" t="s">
        <v>5482</v>
      </c>
      <c r="B1530" s="118">
        <v>35274</v>
      </c>
      <c r="C1530" t="s">
        <v>5483</v>
      </c>
      <c r="D1530" t="s">
        <v>157</v>
      </c>
    </row>
    <row r="1531" spans="1:6">
      <c r="A1531" t="s">
        <v>4777</v>
      </c>
      <c r="B1531" s="118">
        <v>31374</v>
      </c>
      <c r="C1531" t="s">
        <v>4778</v>
      </c>
      <c r="D1531" t="s">
        <v>157</v>
      </c>
    </row>
    <row r="1532" spans="1:6">
      <c r="A1532" t="s">
        <v>2616</v>
      </c>
      <c r="B1532" s="118">
        <v>19244</v>
      </c>
      <c r="C1532" t="s">
        <v>2617</v>
      </c>
      <c r="D1532" t="s">
        <v>157</v>
      </c>
    </row>
    <row r="1533" spans="1:6">
      <c r="A1533" t="s">
        <v>477</v>
      </c>
      <c r="B1533" s="118">
        <v>533</v>
      </c>
      <c r="D1533" t="s">
        <v>157</v>
      </c>
    </row>
    <row r="1534" spans="1:6">
      <c r="A1534" t="s">
        <v>470</v>
      </c>
      <c r="B1534" s="118">
        <v>20483</v>
      </c>
      <c r="C1534" t="s">
        <v>471</v>
      </c>
      <c r="D1534" t="s">
        <v>157</v>
      </c>
    </row>
    <row r="1535" spans="1:6">
      <c r="A1535" t="s">
        <v>5979</v>
      </c>
      <c r="B1535" s="118">
        <v>41941</v>
      </c>
      <c r="C1535" t="s">
        <v>5980</v>
      </c>
      <c r="D1535" t="s">
        <v>157</v>
      </c>
    </row>
    <row r="1536" spans="1:6">
      <c r="A1536" t="s">
        <v>2625</v>
      </c>
      <c r="B1536" s="118">
        <v>19259</v>
      </c>
      <c r="C1536" t="s">
        <v>1547</v>
      </c>
      <c r="D1536" t="s">
        <v>157</v>
      </c>
    </row>
    <row r="1537" spans="1:4">
      <c r="A1537" t="s">
        <v>4326</v>
      </c>
      <c r="B1537" s="118">
        <v>30364</v>
      </c>
      <c r="C1537" t="s">
        <v>4327</v>
      </c>
      <c r="D1537" t="s">
        <v>157</v>
      </c>
    </row>
    <row r="1538" spans="1:4">
      <c r="A1538" t="s">
        <v>3694</v>
      </c>
      <c r="B1538" s="118">
        <v>22094</v>
      </c>
      <c r="C1538" t="s">
        <v>3695</v>
      </c>
      <c r="D1538" t="s">
        <v>157</v>
      </c>
    </row>
    <row r="1539" spans="1:4">
      <c r="A1539" t="s">
        <v>1762</v>
      </c>
      <c r="B1539" s="118">
        <v>2809</v>
      </c>
      <c r="C1539" t="s">
        <v>1763</v>
      </c>
      <c r="D1539" t="s">
        <v>157</v>
      </c>
    </row>
    <row r="1540" spans="1:4">
      <c r="A1540" t="s">
        <v>845</v>
      </c>
      <c r="B1540" s="118">
        <v>22096</v>
      </c>
      <c r="C1540" t="s">
        <v>467</v>
      </c>
      <c r="D1540" t="s">
        <v>157</v>
      </c>
    </row>
    <row r="1541" spans="1:4">
      <c r="A1541" t="s">
        <v>843</v>
      </c>
      <c r="B1541" s="118">
        <v>22107</v>
      </c>
      <c r="C1541" t="s">
        <v>844</v>
      </c>
      <c r="D1541" t="s">
        <v>157</v>
      </c>
    </row>
    <row r="1542" spans="1:4">
      <c r="A1542" t="s">
        <v>1341</v>
      </c>
      <c r="B1542" s="118">
        <v>26340</v>
      </c>
      <c r="C1542" t="s">
        <v>1342</v>
      </c>
      <c r="D1542" t="s">
        <v>157</v>
      </c>
    </row>
    <row r="1543" spans="1:4">
      <c r="A1543" t="s">
        <v>4913</v>
      </c>
      <c r="B1543" s="118">
        <v>1015</v>
      </c>
      <c r="C1543" t="s">
        <v>1808</v>
      </c>
      <c r="D1543" t="s">
        <v>157</v>
      </c>
    </row>
    <row r="1544" spans="1:4">
      <c r="A1544" t="s">
        <v>989</v>
      </c>
      <c r="B1544" s="118">
        <v>10255</v>
      </c>
      <c r="C1544" t="s">
        <v>990</v>
      </c>
      <c r="D1544" t="s">
        <v>157</v>
      </c>
    </row>
    <row r="1545" spans="1:4">
      <c r="A1545" t="s">
        <v>4859</v>
      </c>
      <c r="B1545" s="118">
        <v>512</v>
      </c>
      <c r="C1545" t="s">
        <v>4860</v>
      </c>
      <c r="D1545" t="s">
        <v>168</v>
      </c>
    </row>
    <row r="1546" spans="1:4">
      <c r="A1546" t="s">
        <v>1764</v>
      </c>
      <c r="B1546" s="118">
        <v>514</v>
      </c>
      <c r="C1546" t="s">
        <v>1765</v>
      </c>
      <c r="D1546" t="s">
        <v>157</v>
      </c>
    </row>
    <row r="1547" spans="1:4">
      <c r="A1547" t="s">
        <v>3749</v>
      </c>
      <c r="B1547" s="118">
        <v>22112</v>
      </c>
      <c r="C1547" t="s">
        <v>3750</v>
      </c>
      <c r="D1547" t="s">
        <v>157</v>
      </c>
    </row>
    <row r="1548" spans="1:4">
      <c r="A1548" t="s">
        <v>4539</v>
      </c>
      <c r="B1548" s="118">
        <v>19283</v>
      </c>
      <c r="C1548" t="s">
        <v>4540</v>
      </c>
      <c r="D1548" t="s">
        <v>157</v>
      </c>
    </row>
    <row r="1549" spans="1:4">
      <c r="A1549" t="s">
        <v>1766</v>
      </c>
      <c r="B1549" s="118">
        <v>485</v>
      </c>
      <c r="C1549" t="s">
        <v>1767</v>
      </c>
      <c r="D1549" t="s">
        <v>157</v>
      </c>
    </row>
    <row r="1550" spans="1:4">
      <c r="A1550" t="s">
        <v>1768</v>
      </c>
      <c r="B1550" s="118">
        <v>491</v>
      </c>
      <c r="C1550" t="s">
        <v>974</v>
      </c>
      <c r="D1550" t="s">
        <v>157</v>
      </c>
    </row>
    <row r="1551" spans="1:4">
      <c r="A1551" t="s">
        <v>4324</v>
      </c>
      <c r="B1551" s="118">
        <v>30365</v>
      </c>
      <c r="C1551" t="s">
        <v>4325</v>
      </c>
      <c r="D1551" t="s">
        <v>157</v>
      </c>
    </row>
    <row r="1552" spans="1:4">
      <c r="A1552" t="s">
        <v>1343</v>
      </c>
      <c r="B1552" s="118">
        <v>26338</v>
      </c>
      <c r="C1552" t="s">
        <v>1344</v>
      </c>
      <c r="D1552" t="s">
        <v>157</v>
      </c>
    </row>
    <row r="1553" spans="1:4">
      <c r="A1553" t="s">
        <v>1769</v>
      </c>
      <c r="B1553" s="118">
        <v>2906</v>
      </c>
      <c r="C1553" t="s">
        <v>1596</v>
      </c>
      <c r="D1553" t="s">
        <v>157</v>
      </c>
    </row>
    <row r="1554" spans="1:4">
      <c r="A1554" t="s">
        <v>224</v>
      </c>
      <c r="B1554" s="118">
        <v>916</v>
      </c>
      <c r="D1554" t="s">
        <v>157</v>
      </c>
    </row>
    <row r="1555" spans="1:4">
      <c r="A1555" t="s">
        <v>406</v>
      </c>
      <c r="B1555" s="118">
        <v>20373</v>
      </c>
      <c r="C1555" t="s">
        <v>407</v>
      </c>
      <c r="D1555" t="s">
        <v>157</v>
      </c>
    </row>
    <row r="1556" spans="1:4">
      <c r="A1556" t="s">
        <v>1770</v>
      </c>
      <c r="B1556" s="118">
        <v>926</v>
      </c>
      <c r="C1556" t="s">
        <v>1771</v>
      </c>
      <c r="D1556" t="s">
        <v>157</v>
      </c>
    </row>
    <row r="1557" spans="1:4">
      <c r="A1557" t="s">
        <v>1772</v>
      </c>
      <c r="B1557" s="118">
        <v>258</v>
      </c>
      <c r="C1557" t="s">
        <v>1773</v>
      </c>
      <c r="D1557" t="s">
        <v>157</v>
      </c>
    </row>
    <row r="1558" spans="1:4">
      <c r="A1558" t="s">
        <v>439</v>
      </c>
      <c r="B1558" s="118">
        <v>20435</v>
      </c>
      <c r="C1558" t="s">
        <v>440</v>
      </c>
      <c r="D1558" t="s">
        <v>157</v>
      </c>
    </row>
    <row r="1559" spans="1:4">
      <c r="A1559" t="s">
        <v>4724</v>
      </c>
      <c r="B1559" s="118">
        <v>24157</v>
      </c>
      <c r="C1559" t="s">
        <v>3320</v>
      </c>
      <c r="D1559" t="s">
        <v>157</v>
      </c>
    </row>
    <row r="1560" spans="1:4">
      <c r="A1560" t="s">
        <v>3280</v>
      </c>
      <c r="B1560" s="118">
        <v>23743</v>
      </c>
      <c r="C1560" t="s">
        <v>3281</v>
      </c>
      <c r="D1560" t="s">
        <v>168</v>
      </c>
    </row>
    <row r="1561" spans="1:4">
      <c r="A1561" t="s">
        <v>3365</v>
      </c>
      <c r="B1561" s="118">
        <v>29209</v>
      </c>
      <c r="C1561" t="s">
        <v>3366</v>
      </c>
      <c r="D1561" t="s">
        <v>168</v>
      </c>
    </row>
    <row r="1562" spans="1:4">
      <c r="A1562" t="s">
        <v>3514</v>
      </c>
      <c r="B1562" s="118">
        <v>29547</v>
      </c>
      <c r="C1562" t="s">
        <v>2858</v>
      </c>
      <c r="D1562" t="s">
        <v>157</v>
      </c>
    </row>
    <row r="1563" spans="1:4">
      <c r="A1563" t="s">
        <v>1774</v>
      </c>
      <c r="B1563" s="118">
        <v>3186</v>
      </c>
      <c r="C1563" t="s">
        <v>1481</v>
      </c>
      <c r="D1563" t="s">
        <v>157</v>
      </c>
    </row>
    <row r="1564" spans="1:4">
      <c r="A1564" t="s">
        <v>3367</v>
      </c>
      <c r="B1564" s="118">
        <v>29321</v>
      </c>
      <c r="C1564" t="s">
        <v>2414</v>
      </c>
      <c r="D1564" t="s">
        <v>157</v>
      </c>
    </row>
    <row r="1565" spans="1:4">
      <c r="A1565" t="s">
        <v>3039</v>
      </c>
      <c r="B1565" s="118">
        <v>24674</v>
      </c>
      <c r="C1565" t="s">
        <v>296</v>
      </c>
      <c r="D1565" t="s">
        <v>168</v>
      </c>
    </row>
    <row r="1566" spans="1:4">
      <c r="A1566" t="s">
        <v>3571</v>
      </c>
      <c r="B1566" s="118">
        <v>29688</v>
      </c>
      <c r="C1566" t="s">
        <v>3572</v>
      </c>
      <c r="D1566" t="s">
        <v>157</v>
      </c>
    </row>
    <row r="1567" spans="1:4">
      <c r="A1567" t="s">
        <v>5582</v>
      </c>
      <c r="B1567" s="118">
        <v>35604</v>
      </c>
      <c r="C1567" t="s">
        <v>3377</v>
      </c>
      <c r="D1567" t="s">
        <v>157</v>
      </c>
    </row>
    <row r="1568" spans="1:4">
      <c r="A1568" t="s">
        <v>4107</v>
      </c>
      <c r="B1568" s="118">
        <v>3787</v>
      </c>
      <c r="C1568" t="s">
        <v>4108</v>
      </c>
      <c r="D1568" t="s">
        <v>157</v>
      </c>
    </row>
    <row r="1569" spans="1:6">
      <c r="A1569" t="s">
        <v>2402</v>
      </c>
      <c r="B1569" s="118">
        <v>4098</v>
      </c>
      <c r="C1569" t="s">
        <v>299</v>
      </c>
      <c r="D1569" t="s">
        <v>168</v>
      </c>
    </row>
    <row r="1570" spans="1:6">
      <c r="A1570" t="s">
        <v>2403</v>
      </c>
      <c r="B1570" s="118">
        <v>4099</v>
      </c>
      <c r="C1570" t="s">
        <v>1314</v>
      </c>
      <c r="D1570" t="s">
        <v>157</v>
      </c>
    </row>
    <row r="1571" spans="1:6">
      <c r="A1571" t="s">
        <v>3512</v>
      </c>
      <c r="B1571" s="118">
        <v>29526</v>
      </c>
      <c r="C1571" t="s">
        <v>3513</v>
      </c>
      <c r="D1571" t="s">
        <v>157</v>
      </c>
    </row>
    <row r="1572" spans="1:6">
      <c r="A1572" t="s">
        <v>4857</v>
      </c>
      <c r="B1572" s="118">
        <v>517</v>
      </c>
      <c r="C1572" t="s">
        <v>4858</v>
      </c>
      <c r="D1572" t="s">
        <v>168</v>
      </c>
    </row>
    <row r="1573" spans="1:6">
      <c r="A1573" t="s">
        <v>4856</v>
      </c>
      <c r="B1573" s="118">
        <v>518</v>
      </c>
      <c r="C1573" t="s">
        <v>479</v>
      </c>
      <c r="D1573" t="s">
        <v>157</v>
      </c>
    </row>
    <row r="1574" spans="1:6">
      <c r="A1574" t="s">
        <v>3570</v>
      </c>
      <c r="B1574" s="118">
        <v>29690</v>
      </c>
      <c r="C1574" t="s">
        <v>3520</v>
      </c>
      <c r="D1574" t="s">
        <v>157</v>
      </c>
    </row>
    <row r="1575" spans="1:6">
      <c r="A1575" t="s">
        <v>3511</v>
      </c>
      <c r="B1575" s="118">
        <v>29561</v>
      </c>
      <c r="C1575" t="s">
        <v>3480</v>
      </c>
      <c r="D1575" t="s">
        <v>168</v>
      </c>
    </row>
    <row r="1576" spans="1:6">
      <c r="A1576" t="s">
        <v>5276</v>
      </c>
      <c r="B1576" s="118">
        <v>3822</v>
      </c>
      <c r="C1576" t="s">
        <v>4090</v>
      </c>
      <c r="D1576" t="s">
        <v>157</v>
      </c>
      <c r="E1576">
        <v>30718</v>
      </c>
      <c r="F1576" t="s">
        <v>4441</v>
      </c>
    </row>
    <row r="1577" spans="1:6">
      <c r="A1577" t="s">
        <v>5091</v>
      </c>
      <c r="B1577" s="118">
        <v>2810</v>
      </c>
      <c r="C1577" t="s">
        <v>5092</v>
      </c>
      <c r="D1577" t="s">
        <v>157</v>
      </c>
    </row>
    <row r="1578" spans="1:6">
      <c r="A1578" t="s">
        <v>3040</v>
      </c>
      <c r="B1578" s="118">
        <v>24677</v>
      </c>
      <c r="C1578" t="s">
        <v>3041</v>
      </c>
      <c r="D1578" t="s">
        <v>168</v>
      </c>
    </row>
    <row r="1579" spans="1:6">
      <c r="A1579" t="s">
        <v>5881</v>
      </c>
      <c r="B1579" s="118">
        <v>41180</v>
      </c>
      <c r="C1579" t="s">
        <v>496</v>
      </c>
      <c r="D1579" t="s">
        <v>157</v>
      </c>
    </row>
    <row r="1580" spans="1:6">
      <c r="A1580" t="s">
        <v>4322</v>
      </c>
      <c r="B1580" s="118">
        <v>30367</v>
      </c>
      <c r="C1580" t="s">
        <v>4323</v>
      </c>
      <c r="D1580" t="s">
        <v>168</v>
      </c>
    </row>
    <row r="1581" spans="1:6">
      <c r="A1581" t="s">
        <v>4357</v>
      </c>
      <c r="B1581" s="118">
        <v>30530</v>
      </c>
      <c r="C1581" t="s">
        <v>4358</v>
      </c>
      <c r="D1581" t="s">
        <v>157</v>
      </c>
    </row>
    <row r="1582" spans="1:6">
      <c r="A1582" t="s">
        <v>4150</v>
      </c>
      <c r="B1582" s="118">
        <v>3684</v>
      </c>
      <c r="C1582" t="s">
        <v>4133</v>
      </c>
      <c r="D1582" t="s">
        <v>157</v>
      </c>
    </row>
    <row r="1583" spans="1:6">
      <c r="A1583" t="s">
        <v>5175</v>
      </c>
      <c r="B1583" s="118">
        <v>34008</v>
      </c>
      <c r="C1583" t="s">
        <v>733</v>
      </c>
      <c r="D1583" t="s">
        <v>157</v>
      </c>
    </row>
    <row r="1584" spans="1:6">
      <c r="A1584" t="s">
        <v>5514</v>
      </c>
      <c r="B1584" s="118">
        <v>35357</v>
      </c>
      <c r="C1584" t="s">
        <v>4773</v>
      </c>
      <c r="D1584" t="s">
        <v>157</v>
      </c>
    </row>
    <row r="1585" spans="1:4">
      <c r="A1585" t="s">
        <v>3282</v>
      </c>
      <c r="B1585" s="118">
        <v>23745</v>
      </c>
      <c r="C1585" t="s">
        <v>3283</v>
      </c>
      <c r="D1585" t="s">
        <v>157</v>
      </c>
    </row>
    <row r="1586" spans="1:4">
      <c r="A1586" t="s">
        <v>3081</v>
      </c>
      <c r="B1586" s="118">
        <v>23293</v>
      </c>
      <c r="C1586" t="s">
        <v>3082</v>
      </c>
      <c r="D1586" t="s">
        <v>168</v>
      </c>
    </row>
    <row r="1587" spans="1:4">
      <c r="A1587" t="s">
        <v>2538</v>
      </c>
      <c r="B1587" s="118">
        <v>25410</v>
      </c>
      <c r="C1587" t="s">
        <v>2539</v>
      </c>
      <c r="D1587" t="s">
        <v>157</v>
      </c>
    </row>
    <row r="1588" spans="1:4">
      <c r="A1588" t="s">
        <v>2567</v>
      </c>
      <c r="B1588" s="118">
        <v>25328</v>
      </c>
      <c r="C1588" t="s">
        <v>2568</v>
      </c>
      <c r="D1588" t="s">
        <v>168</v>
      </c>
    </row>
    <row r="1589" spans="1:4">
      <c r="A1589" t="s">
        <v>1775</v>
      </c>
      <c r="B1589" s="118">
        <v>751</v>
      </c>
      <c r="C1589" t="s">
        <v>1776</v>
      </c>
      <c r="D1589" t="s">
        <v>157</v>
      </c>
    </row>
    <row r="1590" spans="1:4">
      <c r="A1590" t="s">
        <v>3042</v>
      </c>
      <c r="B1590" s="118">
        <v>24682</v>
      </c>
      <c r="C1590" t="s">
        <v>3043</v>
      </c>
      <c r="D1590" t="s">
        <v>157</v>
      </c>
    </row>
    <row r="1591" spans="1:4">
      <c r="A1591" t="s">
        <v>1345</v>
      </c>
      <c r="B1591" s="118">
        <v>26334</v>
      </c>
      <c r="C1591" t="s">
        <v>1346</v>
      </c>
      <c r="D1591" t="s">
        <v>157</v>
      </c>
    </row>
    <row r="1592" spans="1:4">
      <c r="A1592" t="s">
        <v>1347</v>
      </c>
      <c r="B1592" s="118">
        <v>26333</v>
      </c>
      <c r="C1592" t="s">
        <v>1348</v>
      </c>
      <c r="D1592" t="s">
        <v>157</v>
      </c>
    </row>
    <row r="1593" spans="1:4">
      <c r="A1593" t="s">
        <v>1777</v>
      </c>
      <c r="B1593" s="118">
        <v>942</v>
      </c>
      <c r="D1593" t="s">
        <v>168</v>
      </c>
    </row>
    <row r="1594" spans="1:4">
      <c r="A1594" t="s">
        <v>1778</v>
      </c>
      <c r="B1594" s="118">
        <v>943</v>
      </c>
      <c r="C1594" t="s">
        <v>1779</v>
      </c>
      <c r="D1594" t="s">
        <v>157</v>
      </c>
    </row>
    <row r="1595" spans="1:4">
      <c r="A1595" t="s">
        <v>2421</v>
      </c>
      <c r="B1595" s="118">
        <v>4237</v>
      </c>
      <c r="C1595" t="s">
        <v>1212</v>
      </c>
      <c r="D1595" t="s">
        <v>157</v>
      </c>
    </row>
    <row r="1596" spans="1:4">
      <c r="A1596" t="s">
        <v>1780</v>
      </c>
      <c r="B1596" s="118">
        <v>2844</v>
      </c>
      <c r="C1596" t="s">
        <v>1781</v>
      </c>
      <c r="D1596" t="s">
        <v>157</v>
      </c>
    </row>
    <row r="1597" spans="1:4">
      <c r="A1597" t="s">
        <v>3057</v>
      </c>
      <c r="B1597" s="118">
        <v>23147</v>
      </c>
      <c r="C1597" t="s">
        <v>496</v>
      </c>
      <c r="D1597" t="s">
        <v>168</v>
      </c>
    </row>
    <row r="1598" spans="1:4">
      <c r="A1598" t="s">
        <v>731</v>
      </c>
      <c r="B1598" s="118">
        <v>3797</v>
      </c>
      <c r="D1598" t="s">
        <v>168</v>
      </c>
    </row>
    <row r="1599" spans="1:4">
      <c r="A1599" t="s">
        <v>720</v>
      </c>
      <c r="B1599" s="118">
        <v>23173</v>
      </c>
      <c r="C1599" t="s">
        <v>721</v>
      </c>
      <c r="D1599" t="s">
        <v>157</v>
      </c>
    </row>
    <row r="1600" spans="1:4">
      <c r="A1600" t="s">
        <v>547</v>
      </c>
      <c r="B1600" s="118">
        <v>22115</v>
      </c>
      <c r="C1600" t="s">
        <v>548</v>
      </c>
      <c r="D1600" t="s">
        <v>168</v>
      </c>
    </row>
    <row r="1601" spans="1:4">
      <c r="A1601" t="s">
        <v>3284</v>
      </c>
      <c r="B1601" s="118">
        <v>23746</v>
      </c>
      <c r="C1601" t="s">
        <v>3104</v>
      </c>
      <c r="D1601" t="s">
        <v>157</v>
      </c>
    </row>
    <row r="1602" spans="1:4">
      <c r="A1602" t="s">
        <v>4320</v>
      </c>
      <c r="B1602" s="118">
        <v>30323</v>
      </c>
      <c r="C1602" t="s">
        <v>4321</v>
      </c>
      <c r="D1602" t="s">
        <v>168</v>
      </c>
    </row>
    <row r="1603" spans="1:4">
      <c r="A1603" t="s">
        <v>4574</v>
      </c>
      <c r="B1603" s="118">
        <v>31083</v>
      </c>
      <c r="C1603" t="s">
        <v>4575</v>
      </c>
      <c r="D1603" t="s">
        <v>157</v>
      </c>
    </row>
    <row r="1604" spans="1:4">
      <c r="A1604" t="s">
        <v>1218</v>
      </c>
      <c r="B1604" s="118">
        <v>25329</v>
      </c>
      <c r="C1604" t="s">
        <v>1219</v>
      </c>
      <c r="D1604" t="s">
        <v>157</v>
      </c>
    </row>
    <row r="1605" spans="1:4">
      <c r="A1605" t="s">
        <v>2709</v>
      </c>
      <c r="B1605" s="118">
        <v>25145</v>
      </c>
      <c r="C1605" t="s">
        <v>1219</v>
      </c>
      <c r="D1605" t="s">
        <v>168</v>
      </c>
    </row>
    <row r="1606" spans="1:4">
      <c r="A1606" t="s">
        <v>1176</v>
      </c>
      <c r="B1606" s="118">
        <v>24684</v>
      </c>
      <c r="C1606" t="s">
        <v>916</v>
      </c>
      <c r="D1606" t="s">
        <v>157</v>
      </c>
    </row>
    <row r="1607" spans="1:4">
      <c r="A1607" t="s">
        <v>1782</v>
      </c>
      <c r="B1607" s="118">
        <v>3025</v>
      </c>
      <c r="C1607" t="s">
        <v>1783</v>
      </c>
      <c r="D1607" t="s">
        <v>157</v>
      </c>
    </row>
    <row r="1608" spans="1:4">
      <c r="A1608" t="s">
        <v>2445</v>
      </c>
      <c r="B1608" s="118">
        <v>4288</v>
      </c>
      <c r="C1608" t="s">
        <v>1436</v>
      </c>
      <c r="D1608" t="s">
        <v>168</v>
      </c>
    </row>
    <row r="1609" spans="1:4">
      <c r="A1609" t="s">
        <v>3105</v>
      </c>
      <c r="B1609" s="118">
        <v>23314</v>
      </c>
      <c r="C1609" t="s">
        <v>3106</v>
      </c>
      <c r="D1609" t="s">
        <v>157</v>
      </c>
    </row>
    <row r="1610" spans="1:4">
      <c r="A1610" t="s">
        <v>1349</v>
      </c>
      <c r="B1610" s="118">
        <v>26328</v>
      </c>
      <c r="C1610" t="s">
        <v>1350</v>
      </c>
      <c r="D1610" t="s">
        <v>157</v>
      </c>
    </row>
    <row r="1611" spans="1:4">
      <c r="A1611" t="s">
        <v>1784</v>
      </c>
      <c r="B1611" s="118">
        <v>737</v>
      </c>
      <c r="C1611" t="s">
        <v>1785</v>
      </c>
      <c r="D1611" t="s">
        <v>168</v>
      </c>
    </row>
    <row r="1612" spans="1:4">
      <c r="A1612" t="s">
        <v>1786</v>
      </c>
      <c r="B1612" s="118">
        <v>738</v>
      </c>
      <c r="C1612" t="s">
        <v>1787</v>
      </c>
      <c r="D1612" t="s">
        <v>157</v>
      </c>
    </row>
    <row r="1613" spans="1:4">
      <c r="A1613" t="s">
        <v>3285</v>
      </c>
      <c r="B1613" s="118">
        <v>23748</v>
      </c>
      <c r="C1613" t="s">
        <v>664</v>
      </c>
      <c r="D1613" t="s">
        <v>157</v>
      </c>
    </row>
    <row r="1614" spans="1:4">
      <c r="A1614" t="s">
        <v>5368</v>
      </c>
      <c r="B1614" s="118">
        <v>34964</v>
      </c>
      <c r="C1614" t="s">
        <v>2667</v>
      </c>
      <c r="D1614" t="s">
        <v>157</v>
      </c>
    </row>
    <row r="1615" spans="1:4">
      <c r="A1615" t="s">
        <v>1788</v>
      </c>
      <c r="B1615" s="118">
        <v>2811</v>
      </c>
      <c r="D1615" t="s">
        <v>157</v>
      </c>
    </row>
    <row r="1616" spans="1:4">
      <c r="A1616" t="s">
        <v>3747</v>
      </c>
      <c r="B1616" s="118">
        <v>22116</v>
      </c>
      <c r="C1616" t="s">
        <v>3748</v>
      </c>
      <c r="D1616" t="s">
        <v>157</v>
      </c>
    </row>
    <row r="1617" spans="1:6">
      <c r="A1617" t="s">
        <v>5270</v>
      </c>
      <c r="B1617" s="118">
        <v>611</v>
      </c>
      <c r="C1617" t="s">
        <v>1874</v>
      </c>
      <c r="D1617" t="s">
        <v>157</v>
      </c>
      <c r="E1617">
        <v>33844</v>
      </c>
      <c r="F1617" t="s">
        <v>5144</v>
      </c>
    </row>
    <row r="1618" spans="1:6">
      <c r="A1618" t="s">
        <v>1789</v>
      </c>
      <c r="B1618" s="118">
        <v>336</v>
      </c>
      <c r="C1618" t="s">
        <v>1790</v>
      </c>
      <c r="D1618" t="s">
        <v>157</v>
      </c>
    </row>
    <row r="1619" spans="1:6">
      <c r="A1619" t="s">
        <v>2322</v>
      </c>
      <c r="B1619" s="118">
        <v>335</v>
      </c>
      <c r="C1619" t="s">
        <v>2323</v>
      </c>
      <c r="D1619" t="s">
        <v>168</v>
      </c>
    </row>
    <row r="1620" spans="1:6">
      <c r="A1620" t="s">
        <v>1016</v>
      </c>
      <c r="B1620" s="118">
        <v>22118</v>
      </c>
      <c r="C1620" t="s">
        <v>898</v>
      </c>
      <c r="D1620" t="s">
        <v>157</v>
      </c>
    </row>
    <row r="1621" spans="1:6">
      <c r="A1621" t="s">
        <v>549</v>
      </c>
      <c r="B1621" s="118">
        <v>22120</v>
      </c>
      <c r="D1621" t="s">
        <v>168</v>
      </c>
    </row>
    <row r="1622" spans="1:6">
      <c r="A1622" t="s">
        <v>1791</v>
      </c>
      <c r="B1622" s="118">
        <v>3187</v>
      </c>
      <c r="C1622" t="s">
        <v>1792</v>
      </c>
      <c r="D1622" t="s">
        <v>157</v>
      </c>
    </row>
    <row r="1623" spans="1:6">
      <c r="A1623" t="s">
        <v>5951</v>
      </c>
      <c r="B1623" s="118">
        <v>41731</v>
      </c>
      <c r="C1623" t="s">
        <v>2589</v>
      </c>
      <c r="D1623" t="s">
        <v>157</v>
      </c>
    </row>
    <row r="1624" spans="1:6">
      <c r="A1624" t="s">
        <v>5944</v>
      </c>
      <c r="B1624" s="118">
        <v>41666</v>
      </c>
      <c r="C1624" t="s">
        <v>5945</v>
      </c>
      <c r="D1624" t="s">
        <v>168</v>
      </c>
    </row>
    <row r="1625" spans="1:6">
      <c r="A1625" t="s">
        <v>2486</v>
      </c>
      <c r="B1625" s="118">
        <v>9822</v>
      </c>
      <c r="C1625" t="s">
        <v>555</v>
      </c>
      <c r="D1625" t="s">
        <v>157</v>
      </c>
    </row>
    <row r="1626" spans="1:6">
      <c r="A1626" t="s">
        <v>5219</v>
      </c>
      <c r="B1626" s="118">
        <v>25588</v>
      </c>
      <c r="D1626" t="s">
        <v>168</v>
      </c>
      <c r="E1626">
        <v>614</v>
      </c>
      <c r="F1626" t="s">
        <v>1710</v>
      </c>
    </row>
    <row r="1627" spans="1:6">
      <c r="A1627" t="s">
        <v>1793</v>
      </c>
      <c r="B1627" s="118">
        <v>912</v>
      </c>
      <c r="C1627" t="s">
        <v>1794</v>
      </c>
      <c r="D1627" t="s">
        <v>157</v>
      </c>
    </row>
    <row r="1628" spans="1:6">
      <c r="A1628" t="s">
        <v>2311</v>
      </c>
      <c r="B1628" s="118">
        <v>582</v>
      </c>
      <c r="C1628" t="s">
        <v>2312</v>
      </c>
      <c r="D1628" t="s">
        <v>157</v>
      </c>
    </row>
    <row r="1629" spans="1:6">
      <c r="A1629" t="s">
        <v>1795</v>
      </c>
      <c r="B1629" s="118">
        <v>636</v>
      </c>
      <c r="C1629" t="s">
        <v>1796</v>
      </c>
      <c r="D1629" t="s">
        <v>157</v>
      </c>
    </row>
    <row r="1630" spans="1:6">
      <c r="A1630" t="s">
        <v>225</v>
      </c>
      <c r="B1630" s="118">
        <v>603</v>
      </c>
      <c r="D1630" t="s">
        <v>168</v>
      </c>
    </row>
    <row r="1631" spans="1:6">
      <c r="A1631" t="s">
        <v>1799</v>
      </c>
      <c r="B1631" s="118">
        <v>604</v>
      </c>
      <c r="C1631" t="s">
        <v>1800</v>
      </c>
      <c r="D1631" t="s">
        <v>157</v>
      </c>
    </row>
    <row r="1632" spans="1:6">
      <c r="A1632" t="s">
        <v>550</v>
      </c>
      <c r="B1632" s="118">
        <v>22121</v>
      </c>
      <c r="D1632" t="s">
        <v>168</v>
      </c>
    </row>
    <row r="1633" spans="1:4">
      <c r="A1633" t="s">
        <v>1801</v>
      </c>
      <c r="B1633" s="118">
        <v>832</v>
      </c>
      <c r="C1633" t="s">
        <v>1575</v>
      </c>
      <c r="D1633" t="s">
        <v>157</v>
      </c>
    </row>
    <row r="1634" spans="1:4">
      <c r="A1634" t="s">
        <v>2298</v>
      </c>
      <c r="B1634" s="118">
        <v>676</v>
      </c>
      <c r="C1634" t="s">
        <v>1945</v>
      </c>
      <c r="D1634" t="s">
        <v>157</v>
      </c>
    </row>
    <row r="1635" spans="1:4">
      <c r="A1635" t="s">
        <v>3457</v>
      </c>
      <c r="B1635" s="118">
        <v>29417</v>
      </c>
      <c r="C1635" t="s">
        <v>3458</v>
      </c>
      <c r="D1635" t="s">
        <v>168</v>
      </c>
    </row>
    <row r="1636" spans="1:4">
      <c r="A1636" t="s">
        <v>4979</v>
      </c>
      <c r="B1636" s="118">
        <v>914</v>
      </c>
      <c r="C1636" t="s">
        <v>2234</v>
      </c>
      <c r="D1636" t="s">
        <v>157</v>
      </c>
    </row>
    <row r="1637" spans="1:4">
      <c r="A1637" t="s">
        <v>3120</v>
      </c>
      <c r="B1637" s="118">
        <v>23343</v>
      </c>
      <c r="C1637" t="s">
        <v>3121</v>
      </c>
      <c r="D1637" t="s">
        <v>157</v>
      </c>
    </row>
    <row r="1638" spans="1:4">
      <c r="A1638" t="s">
        <v>1267</v>
      </c>
      <c r="B1638" s="118">
        <v>25477</v>
      </c>
      <c r="D1638" t="s">
        <v>157</v>
      </c>
    </row>
    <row r="1639" spans="1:4">
      <c r="A1639" t="s">
        <v>3568</v>
      </c>
      <c r="B1639" s="118">
        <v>29703</v>
      </c>
      <c r="C1639" t="s">
        <v>3569</v>
      </c>
      <c r="D1639" t="s">
        <v>157</v>
      </c>
    </row>
    <row r="1640" spans="1:4">
      <c r="A1640" t="s">
        <v>226</v>
      </c>
      <c r="B1640" s="118">
        <v>4334</v>
      </c>
      <c r="C1640" t="s">
        <v>227</v>
      </c>
      <c r="D1640" t="s">
        <v>157</v>
      </c>
    </row>
    <row r="1641" spans="1:4">
      <c r="A1641" t="s">
        <v>6167</v>
      </c>
      <c r="B1641" s="118">
        <v>25598</v>
      </c>
      <c r="C1641" t="s">
        <v>6168</v>
      </c>
      <c r="D1641" t="s">
        <v>157</v>
      </c>
    </row>
    <row r="1642" spans="1:4">
      <c r="A1642" t="s">
        <v>374</v>
      </c>
      <c r="B1642" s="118">
        <v>19231</v>
      </c>
      <c r="C1642" t="s">
        <v>375</v>
      </c>
      <c r="D1642" t="s">
        <v>157</v>
      </c>
    </row>
    <row r="1643" spans="1:4">
      <c r="A1643" t="s">
        <v>3566</v>
      </c>
      <c r="B1643" s="118">
        <v>29698</v>
      </c>
      <c r="C1643" t="s">
        <v>3567</v>
      </c>
      <c r="D1643" t="s">
        <v>157</v>
      </c>
    </row>
    <row r="1644" spans="1:4">
      <c r="A1644" t="s">
        <v>1802</v>
      </c>
      <c r="B1644" s="118">
        <v>443</v>
      </c>
      <c r="C1644" t="s">
        <v>1054</v>
      </c>
      <c r="D1644" t="s">
        <v>157</v>
      </c>
    </row>
    <row r="1645" spans="1:4">
      <c r="A1645" t="s">
        <v>1803</v>
      </c>
      <c r="B1645" s="118">
        <v>399</v>
      </c>
      <c r="D1645" t="s">
        <v>168</v>
      </c>
    </row>
    <row r="1646" spans="1:4">
      <c r="A1646" t="s">
        <v>1804</v>
      </c>
      <c r="B1646" s="118">
        <v>2905</v>
      </c>
      <c r="C1646" t="s">
        <v>1596</v>
      </c>
      <c r="D1646" t="s">
        <v>157</v>
      </c>
    </row>
    <row r="1647" spans="1:4">
      <c r="A1647" t="s">
        <v>4573</v>
      </c>
      <c r="B1647" s="118">
        <v>31076</v>
      </c>
      <c r="D1647" t="s">
        <v>157</v>
      </c>
    </row>
    <row r="1648" spans="1:4">
      <c r="A1648" t="s">
        <v>5070</v>
      </c>
      <c r="B1648" s="118">
        <v>2887</v>
      </c>
      <c r="C1648" t="s">
        <v>214</v>
      </c>
      <c r="D1648" t="s">
        <v>157</v>
      </c>
    </row>
    <row r="1649" spans="1:4">
      <c r="A1649" t="s">
        <v>691</v>
      </c>
      <c r="B1649" s="118">
        <v>23088</v>
      </c>
      <c r="C1649" t="s">
        <v>692</v>
      </c>
      <c r="D1649" t="s">
        <v>157</v>
      </c>
    </row>
    <row r="1650" spans="1:4">
      <c r="A1650" t="s">
        <v>1805</v>
      </c>
      <c r="B1650" s="118">
        <v>3189</v>
      </c>
      <c r="C1650" t="s">
        <v>1596</v>
      </c>
      <c r="D1650" t="s">
        <v>157</v>
      </c>
    </row>
    <row r="1651" spans="1:4">
      <c r="A1651" t="s">
        <v>1806</v>
      </c>
      <c r="B1651" s="118">
        <v>2513</v>
      </c>
      <c r="C1651" t="s">
        <v>461</v>
      </c>
      <c r="D1651" t="s">
        <v>157</v>
      </c>
    </row>
    <row r="1652" spans="1:4">
      <c r="A1652" t="s">
        <v>5882</v>
      </c>
      <c r="B1652" s="118">
        <v>41183</v>
      </c>
      <c r="C1652" t="s">
        <v>1152</v>
      </c>
      <c r="D1652" t="s">
        <v>157</v>
      </c>
    </row>
    <row r="1653" spans="1:4">
      <c r="A1653" t="s">
        <v>1351</v>
      </c>
      <c r="B1653" s="118">
        <v>26326</v>
      </c>
      <c r="C1653" t="s">
        <v>1352</v>
      </c>
      <c r="D1653" t="s">
        <v>157</v>
      </c>
    </row>
    <row r="1654" spans="1:4">
      <c r="A1654" t="s">
        <v>1139</v>
      </c>
      <c r="B1654" s="118">
        <v>24165</v>
      </c>
      <c r="C1654" t="s">
        <v>1140</v>
      </c>
      <c r="D1654" t="s">
        <v>168</v>
      </c>
    </row>
    <row r="1655" spans="1:4">
      <c r="A1655" t="s">
        <v>3148</v>
      </c>
      <c r="B1655" s="118">
        <v>23384</v>
      </c>
      <c r="C1655" t="s">
        <v>3149</v>
      </c>
      <c r="D1655" t="s">
        <v>157</v>
      </c>
    </row>
    <row r="1656" spans="1:4">
      <c r="A1656" t="s">
        <v>4460</v>
      </c>
      <c r="B1656" s="118">
        <v>30764</v>
      </c>
      <c r="C1656" t="s">
        <v>4461</v>
      </c>
      <c r="D1656" t="s">
        <v>157</v>
      </c>
    </row>
    <row r="1657" spans="1:4">
      <c r="A1657" t="s">
        <v>2288</v>
      </c>
      <c r="B1657" s="118">
        <v>713</v>
      </c>
      <c r="C1657" t="s">
        <v>2289</v>
      </c>
      <c r="D1657" t="s">
        <v>157</v>
      </c>
    </row>
    <row r="1658" spans="1:4">
      <c r="A1658" t="s">
        <v>841</v>
      </c>
      <c r="B1658" s="118">
        <v>22122</v>
      </c>
      <c r="C1658" t="s">
        <v>842</v>
      </c>
      <c r="D1658" t="s">
        <v>157</v>
      </c>
    </row>
    <row r="1659" spans="1:4">
      <c r="A1659" t="s">
        <v>6137</v>
      </c>
      <c r="B1659" s="118">
        <v>43060</v>
      </c>
      <c r="C1659" t="s">
        <v>6138</v>
      </c>
      <c r="D1659" t="s">
        <v>157</v>
      </c>
    </row>
    <row r="1660" spans="1:4">
      <c r="A1660" t="s">
        <v>840</v>
      </c>
      <c r="B1660" s="118">
        <v>22129</v>
      </c>
      <c r="C1660" t="s">
        <v>591</v>
      </c>
      <c r="D1660" t="s">
        <v>157</v>
      </c>
    </row>
    <row r="1661" spans="1:4">
      <c r="A1661" t="s">
        <v>1353</v>
      </c>
      <c r="B1661" s="118">
        <v>26325</v>
      </c>
      <c r="C1661" t="s">
        <v>1354</v>
      </c>
      <c r="D1661" t="s">
        <v>157</v>
      </c>
    </row>
    <row r="1662" spans="1:4">
      <c r="A1662" t="s">
        <v>5176</v>
      </c>
      <c r="B1662" s="118">
        <v>34013</v>
      </c>
      <c r="C1662" t="s">
        <v>4767</v>
      </c>
      <c r="D1662" t="s">
        <v>157</v>
      </c>
    </row>
    <row r="1663" spans="1:4">
      <c r="A1663" t="s">
        <v>2707</v>
      </c>
      <c r="B1663" s="118">
        <v>25146</v>
      </c>
      <c r="C1663" t="s">
        <v>2708</v>
      </c>
      <c r="D1663" t="s">
        <v>157</v>
      </c>
    </row>
    <row r="1664" spans="1:4">
      <c r="A1664" t="s">
        <v>2901</v>
      </c>
      <c r="B1664" s="118">
        <v>24166</v>
      </c>
      <c r="C1664" t="s">
        <v>2902</v>
      </c>
      <c r="D1664" t="s">
        <v>157</v>
      </c>
    </row>
    <row r="1665" spans="1:4">
      <c r="A1665" t="s">
        <v>228</v>
      </c>
      <c r="B1665" s="118">
        <v>5185</v>
      </c>
      <c r="C1665" t="s">
        <v>229</v>
      </c>
      <c r="D1665" t="s">
        <v>157</v>
      </c>
    </row>
    <row r="1666" spans="1:4">
      <c r="A1666" t="s">
        <v>1445</v>
      </c>
      <c r="B1666" s="118">
        <v>4337</v>
      </c>
      <c r="C1666" t="s">
        <v>1446</v>
      </c>
      <c r="D1666" t="s">
        <v>157</v>
      </c>
    </row>
    <row r="1667" spans="1:4">
      <c r="A1667" t="s">
        <v>5917</v>
      </c>
      <c r="B1667" s="118">
        <v>41567</v>
      </c>
      <c r="C1667" t="s">
        <v>323</v>
      </c>
      <c r="D1667" t="s">
        <v>157</v>
      </c>
    </row>
    <row r="1668" spans="1:4">
      <c r="A1668" t="s">
        <v>5484</v>
      </c>
      <c r="B1668" s="118">
        <v>35280</v>
      </c>
      <c r="C1668" t="s">
        <v>5485</v>
      </c>
      <c r="D1668" t="s">
        <v>157</v>
      </c>
    </row>
    <row r="1669" spans="1:4">
      <c r="A1669" t="s">
        <v>5490</v>
      </c>
      <c r="B1669" s="118">
        <v>35286</v>
      </c>
      <c r="C1669" t="s">
        <v>5491</v>
      </c>
      <c r="D1669" t="s">
        <v>157</v>
      </c>
    </row>
    <row r="1670" spans="1:4">
      <c r="A1670" t="s">
        <v>2495</v>
      </c>
      <c r="B1670" s="118">
        <v>19150</v>
      </c>
      <c r="D1670" t="s">
        <v>157</v>
      </c>
    </row>
    <row r="1671" spans="1:4">
      <c r="A1671" t="s">
        <v>2526</v>
      </c>
      <c r="B1671" s="118">
        <v>19190</v>
      </c>
      <c r="C1671" t="s">
        <v>2527</v>
      </c>
      <c r="D1671" t="s">
        <v>157</v>
      </c>
    </row>
    <row r="1672" spans="1:4">
      <c r="A1672" t="s">
        <v>5478</v>
      </c>
      <c r="B1672" s="118">
        <v>35272</v>
      </c>
      <c r="C1672" t="s">
        <v>5479</v>
      </c>
      <c r="D1672" t="s">
        <v>168</v>
      </c>
    </row>
    <row r="1673" spans="1:4">
      <c r="A1673" t="s">
        <v>6141</v>
      </c>
      <c r="B1673" s="118">
        <v>43073</v>
      </c>
      <c r="C1673" t="s">
        <v>1316</v>
      </c>
      <c r="D1673" t="s">
        <v>168</v>
      </c>
    </row>
    <row r="1674" spans="1:4">
      <c r="A1674" t="s">
        <v>1053</v>
      </c>
      <c r="B1674" s="118">
        <v>23094</v>
      </c>
      <c r="C1674" t="s">
        <v>1054</v>
      </c>
      <c r="D1674" t="s">
        <v>157</v>
      </c>
    </row>
    <row r="1675" spans="1:4">
      <c r="A1675" t="s">
        <v>460</v>
      </c>
      <c r="B1675" s="118">
        <v>20450</v>
      </c>
      <c r="C1675" t="s">
        <v>461</v>
      </c>
      <c r="D1675" t="s">
        <v>157</v>
      </c>
    </row>
    <row r="1676" spans="1:4">
      <c r="A1676" t="s">
        <v>1007</v>
      </c>
      <c r="B1676" s="118">
        <v>23461</v>
      </c>
      <c r="C1676" t="s">
        <v>1008</v>
      </c>
      <c r="D1676" t="s">
        <v>157</v>
      </c>
    </row>
    <row r="1677" spans="1:4">
      <c r="A1677" t="s">
        <v>5036</v>
      </c>
      <c r="B1677" s="118">
        <v>773</v>
      </c>
      <c r="C1677" t="s">
        <v>2279</v>
      </c>
      <c r="D1677" t="s">
        <v>157</v>
      </c>
    </row>
    <row r="1678" spans="1:4">
      <c r="A1678" t="s">
        <v>3368</v>
      </c>
      <c r="B1678" s="118">
        <v>29189</v>
      </c>
      <c r="C1678" t="s">
        <v>3369</v>
      </c>
      <c r="D1678" t="s">
        <v>157</v>
      </c>
    </row>
    <row r="1679" spans="1:4">
      <c r="A1679" t="s">
        <v>1355</v>
      </c>
      <c r="B1679" s="118">
        <v>26295</v>
      </c>
      <c r="C1679" t="s">
        <v>411</v>
      </c>
      <c r="D1679" t="s">
        <v>168</v>
      </c>
    </row>
    <row r="1680" spans="1:4">
      <c r="A1680" t="s">
        <v>5177</v>
      </c>
      <c r="B1680" s="118">
        <v>34014</v>
      </c>
      <c r="C1680" t="s">
        <v>5178</v>
      </c>
      <c r="D1680" t="s">
        <v>157</v>
      </c>
    </row>
    <row r="1681" spans="1:6">
      <c r="A1681" t="s">
        <v>838</v>
      </c>
      <c r="B1681" s="118">
        <v>22134</v>
      </c>
      <c r="C1681" t="s">
        <v>839</v>
      </c>
      <c r="D1681" t="s">
        <v>157</v>
      </c>
    </row>
    <row r="1682" spans="1:6">
      <c r="A1682" t="s">
        <v>5618</v>
      </c>
      <c r="B1682" s="118">
        <v>35751</v>
      </c>
      <c r="C1682" t="s">
        <v>500</v>
      </c>
      <c r="D1682" t="s">
        <v>157</v>
      </c>
      <c r="E1682">
        <v>23831</v>
      </c>
      <c r="F1682" t="s">
        <v>1107</v>
      </c>
    </row>
    <row r="1683" spans="1:6">
      <c r="A1683" t="s">
        <v>1807</v>
      </c>
      <c r="B1683" s="118">
        <v>1020</v>
      </c>
      <c r="C1683" t="s">
        <v>1808</v>
      </c>
      <c r="D1683" t="s">
        <v>157</v>
      </c>
    </row>
    <row r="1684" spans="1:6">
      <c r="A1684" t="s">
        <v>4080</v>
      </c>
      <c r="B1684" s="118">
        <v>3854</v>
      </c>
      <c r="C1684" t="s">
        <v>182</v>
      </c>
      <c r="D1684" t="s">
        <v>157</v>
      </c>
    </row>
    <row r="1685" spans="1:6">
      <c r="A1685" t="s">
        <v>1160</v>
      </c>
      <c r="B1685" s="118">
        <v>3846</v>
      </c>
      <c r="C1685" t="s">
        <v>1161</v>
      </c>
      <c r="D1685" t="s">
        <v>168</v>
      </c>
    </row>
    <row r="1686" spans="1:6">
      <c r="A1686" t="s">
        <v>3044</v>
      </c>
      <c r="B1686" s="118">
        <v>24689</v>
      </c>
      <c r="C1686" t="s">
        <v>1242</v>
      </c>
      <c r="D1686" t="s">
        <v>157</v>
      </c>
    </row>
    <row r="1687" spans="1:6">
      <c r="A1687" t="s">
        <v>5456</v>
      </c>
      <c r="B1687" s="118">
        <v>35085</v>
      </c>
      <c r="C1687" t="s">
        <v>5457</v>
      </c>
      <c r="D1687" t="s">
        <v>157</v>
      </c>
    </row>
    <row r="1688" spans="1:6">
      <c r="A1688" t="s">
        <v>3745</v>
      </c>
      <c r="B1688" s="118">
        <v>22137</v>
      </c>
      <c r="C1688" t="s">
        <v>3746</v>
      </c>
      <c r="D1688" t="s">
        <v>168</v>
      </c>
    </row>
    <row r="1689" spans="1:6">
      <c r="A1689" t="s">
        <v>3743</v>
      </c>
      <c r="B1689" s="118">
        <v>22138</v>
      </c>
      <c r="C1689" t="s">
        <v>3744</v>
      </c>
      <c r="D1689" t="s">
        <v>157</v>
      </c>
    </row>
    <row r="1690" spans="1:6">
      <c r="A1690" t="s">
        <v>5825</v>
      </c>
      <c r="B1690" s="118">
        <v>40516</v>
      </c>
      <c r="C1690" t="s">
        <v>5826</v>
      </c>
      <c r="D1690" t="s">
        <v>157</v>
      </c>
    </row>
    <row r="1691" spans="1:6">
      <c r="A1691" t="s">
        <v>2903</v>
      </c>
      <c r="B1691" s="118">
        <v>24169</v>
      </c>
      <c r="C1691" t="s">
        <v>994</v>
      </c>
      <c r="D1691" t="s">
        <v>157</v>
      </c>
    </row>
    <row r="1692" spans="1:6">
      <c r="A1692" t="s">
        <v>4458</v>
      </c>
      <c r="B1692" s="118">
        <v>30761</v>
      </c>
      <c r="C1692" t="s">
        <v>4459</v>
      </c>
      <c r="D1692" t="s">
        <v>168</v>
      </c>
    </row>
    <row r="1693" spans="1:6">
      <c r="A1693" t="s">
        <v>230</v>
      </c>
      <c r="B1693" s="118">
        <v>923</v>
      </c>
      <c r="D1693" t="s">
        <v>168</v>
      </c>
    </row>
    <row r="1694" spans="1:6">
      <c r="A1694" t="s">
        <v>1810</v>
      </c>
      <c r="B1694" s="118">
        <v>924</v>
      </c>
      <c r="C1694" t="s">
        <v>1314</v>
      </c>
      <c r="D1694" t="s">
        <v>157</v>
      </c>
    </row>
    <row r="1695" spans="1:6">
      <c r="A1695" t="s">
        <v>1821</v>
      </c>
      <c r="B1695" s="118">
        <v>235</v>
      </c>
      <c r="C1695" t="s">
        <v>1822</v>
      </c>
      <c r="D1695" t="s">
        <v>157</v>
      </c>
    </row>
    <row r="1696" spans="1:6">
      <c r="A1696" t="s">
        <v>1099</v>
      </c>
      <c r="B1696" s="118">
        <v>23756</v>
      </c>
      <c r="C1696" t="s">
        <v>1100</v>
      </c>
      <c r="D1696" t="s">
        <v>168</v>
      </c>
    </row>
    <row r="1697" spans="1:4">
      <c r="A1697" t="s">
        <v>4319</v>
      </c>
      <c r="B1697" s="118">
        <v>30329</v>
      </c>
      <c r="C1697" t="s">
        <v>2419</v>
      </c>
      <c r="D1697" t="s">
        <v>157</v>
      </c>
    </row>
    <row r="1698" spans="1:4">
      <c r="A1698" t="s">
        <v>3286</v>
      </c>
      <c r="B1698" s="118">
        <v>23757</v>
      </c>
      <c r="C1698" t="s">
        <v>2880</v>
      </c>
      <c r="D1698" t="s">
        <v>168</v>
      </c>
    </row>
    <row r="1699" spans="1:4">
      <c r="A1699" t="s">
        <v>4054</v>
      </c>
      <c r="B1699" s="118">
        <v>3950</v>
      </c>
      <c r="C1699" t="s">
        <v>266</v>
      </c>
      <c r="D1699" t="s">
        <v>157</v>
      </c>
    </row>
    <row r="1700" spans="1:4">
      <c r="A1700" t="s">
        <v>4775</v>
      </c>
      <c r="B1700" s="118">
        <v>31366</v>
      </c>
      <c r="C1700" t="s">
        <v>4776</v>
      </c>
      <c r="D1700" t="s">
        <v>157</v>
      </c>
    </row>
    <row r="1701" spans="1:4">
      <c r="A1701" t="s">
        <v>836</v>
      </c>
      <c r="B1701" s="118">
        <v>22140</v>
      </c>
      <c r="C1701" t="s">
        <v>837</v>
      </c>
      <c r="D1701" t="s">
        <v>157</v>
      </c>
    </row>
    <row r="1702" spans="1:4">
      <c r="A1702" t="s">
        <v>473</v>
      </c>
      <c r="B1702" s="118">
        <v>20556</v>
      </c>
      <c r="C1702" t="s">
        <v>474</v>
      </c>
      <c r="D1702" t="s">
        <v>157</v>
      </c>
    </row>
    <row r="1703" spans="1:4">
      <c r="A1703" t="s">
        <v>1815</v>
      </c>
      <c r="B1703" s="118">
        <v>957</v>
      </c>
      <c r="C1703" t="s">
        <v>1816</v>
      </c>
      <c r="D1703" t="s">
        <v>157</v>
      </c>
    </row>
    <row r="1704" spans="1:4">
      <c r="A1704" t="s">
        <v>5726</v>
      </c>
      <c r="B1704" s="118">
        <v>39553</v>
      </c>
      <c r="C1704" t="s">
        <v>5727</v>
      </c>
      <c r="D1704" t="s">
        <v>168</v>
      </c>
    </row>
    <row r="1705" spans="1:4">
      <c r="A1705" t="s">
        <v>5553</v>
      </c>
      <c r="B1705" s="118">
        <v>35555</v>
      </c>
      <c r="C1705" t="s">
        <v>5554</v>
      </c>
      <c r="D1705" t="s">
        <v>157</v>
      </c>
    </row>
    <row r="1706" spans="1:4">
      <c r="A1706" t="s">
        <v>4599</v>
      </c>
      <c r="B1706" s="118">
        <v>23759</v>
      </c>
      <c r="C1706" t="s">
        <v>4600</v>
      </c>
      <c r="D1706" t="s">
        <v>168</v>
      </c>
    </row>
    <row r="1707" spans="1:4">
      <c r="A1707" t="s">
        <v>3116</v>
      </c>
      <c r="B1707" s="118">
        <v>23330</v>
      </c>
      <c r="C1707" t="s">
        <v>3117</v>
      </c>
      <c r="D1707" t="s">
        <v>157</v>
      </c>
    </row>
    <row r="1708" spans="1:4">
      <c r="A1708" t="s">
        <v>369</v>
      </c>
      <c r="B1708" s="118">
        <v>19221</v>
      </c>
      <c r="D1708" t="s">
        <v>157</v>
      </c>
    </row>
    <row r="1709" spans="1:4">
      <c r="A1709" t="s">
        <v>388</v>
      </c>
      <c r="B1709" s="118">
        <v>19258</v>
      </c>
      <c r="D1709" t="s">
        <v>157</v>
      </c>
    </row>
    <row r="1710" spans="1:4">
      <c r="A1710" t="s">
        <v>1174</v>
      </c>
      <c r="B1710" s="118">
        <v>24691</v>
      </c>
      <c r="C1710" t="s">
        <v>1175</v>
      </c>
      <c r="D1710" t="s">
        <v>157</v>
      </c>
    </row>
    <row r="1711" spans="1:4">
      <c r="A1711" t="s">
        <v>3287</v>
      </c>
      <c r="B1711" s="118">
        <v>23760</v>
      </c>
      <c r="C1711" t="s">
        <v>3288</v>
      </c>
      <c r="D1711" t="s">
        <v>157</v>
      </c>
    </row>
    <row r="1712" spans="1:4">
      <c r="A1712" t="s">
        <v>5984</v>
      </c>
      <c r="B1712" s="118">
        <v>41952</v>
      </c>
      <c r="C1712" t="s">
        <v>5985</v>
      </c>
      <c r="D1712" t="s">
        <v>157</v>
      </c>
    </row>
    <row r="1713" spans="1:4">
      <c r="A1713" t="s">
        <v>5983</v>
      </c>
      <c r="B1713" s="118">
        <v>41951</v>
      </c>
      <c r="C1713" t="s">
        <v>3085</v>
      </c>
      <c r="D1713" t="s">
        <v>168</v>
      </c>
    </row>
    <row r="1714" spans="1:4">
      <c r="A1714" t="s">
        <v>3084</v>
      </c>
      <c r="B1714" s="118">
        <v>23296</v>
      </c>
      <c r="C1714" t="s">
        <v>3085</v>
      </c>
      <c r="D1714" t="s">
        <v>168</v>
      </c>
    </row>
    <row r="1715" spans="1:4">
      <c r="A1715" t="s">
        <v>3742</v>
      </c>
      <c r="B1715" s="118">
        <v>22142</v>
      </c>
      <c r="C1715" t="s">
        <v>597</v>
      </c>
      <c r="D1715" t="s">
        <v>157</v>
      </c>
    </row>
    <row r="1716" spans="1:4">
      <c r="A1716" t="s">
        <v>231</v>
      </c>
      <c r="B1716" s="118">
        <v>3100</v>
      </c>
      <c r="C1716" t="s">
        <v>232</v>
      </c>
      <c r="D1716" t="s">
        <v>157</v>
      </c>
    </row>
    <row r="1717" spans="1:4">
      <c r="A1717" t="s">
        <v>3045</v>
      </c>
      <c r="B1717" s="118">
        <v>24692</v>
      </c>
      <c r="C1717" t="s">
        <v>664</v>
      </c>
      <c r="D1717" t="s">
        <v>157</v>
      </c>
    </row>
    <row r="1718" spans="1:4">
      <c r="A1718" t="s">
        <v>5111</v>
      </c>
      <c r="B1718" s="118">
        <v>3991</v>
      </c>
      <c r="C1718" t="s">
        <v>2388</v>
      </c>
      <c r="D1718" t="s">
        <v>157</v>
      </c>
    </row>
    <row r="1719" spans="1:4">
      <c r="A1719" t="s">
        <v>4651</v>
      </c>
      <c r="B1719" s="118">
        <v>4452</v>
      </c>
      <c r="C1719" t="s">
        <v>3117</v>
      </c>
      <c r="D1719" t="s">
        <v>157</v>
      </c>
    </row>
    <row r="1720" spans="1:4">
      <c r="A1720" t="s">
        <v>1823</v>
      </c>
      <c r="B1720" s="118">
        <v>2908</v>
      </c>
      <c r="C1720" t="s">
        <v>1824</v>
      </c>
      <c r="D1720" t="s">
        <v>157</v>
      </c>
    </row>
    <row r="1721" spans="1:4">
      <c r="A1721" t="s">
        <v>4835</v>
      </c>
      <c r="B1721" s="118">
        <v>565</v>
      </c>
      <c r="C1721" t="s">
        <v>1508</v>
      </c>
      <c r="D1721" t="s">
        <v>157</v>
      </c>
    </row>
    <row r="1722" spans="1:4">
      <c r="A1722" t="s">
        <v>3741</v>
      </c>
      <c r="B1722" s="118">
        <v>22146</v>
      </c>
      <c r="C1722" t="s">
        <v>597</v>
      </c>
      <c r="D1722" t="s">
        <v>157</v>
      </c>
    </row>
    <row r="1723" spans="1:4">
      <c r="A1723" t="s">
        <v>1819</v>
      </c>
      <c r="B1723" s="118">
        <v>3190</v>
      </c>
      <c r="C1723" t="s">
        <v>1820</v>
      </c>
      <c r="D1723" t="s">
        <v>157</v>
      </c>
    </row>
    <row r="1724" spans="1:4">
      <c r="A1724" t="s">
        <v>5539</v>
      </c>
      <c r="B1724" s="118">
        <v>35545</v>
      </c>
      <c r="C1724" t="s">
        <v>5540</v>
      </c>
      <c r="D1724" t="s">
        <v>157</v>
      </c>
    </row>
    <row r="1725" spans="1:4">
      <c r="A1725" t="s">
        <v>4593</v>
      </c>
      <c r="B1725" s="118">
        <v>1077</v>
      </c>
      <c r="C1725" t="s">
        <v>1314</v>
      </c>
      <c r="D1725" t="s">
        <v>157</v>
      </c>
    </row>
    <row r="1726" spans="1:4">
      <c r="A1726" t="s">
        <v>4678</v>
      </c>
      <c r="B1726" s="118">
        <v>23006</v>
      </c>
      <c r="C1726" t="s">
        <v>4679</v>
      </c>
      <c r="D1726" t="s">
        <v>157</v>
      </c>
    </row>
    <row r="1727" spans="1:4">
      <c r="A1727" t="s">
        <v>4597</v>
      </c>
      <c r="B1727" s="118">
        <v>4431</v>
      </c>
      <c r="C1727" t="s">
        <v>3130</v>
      </c>
      <c r="D1727" t="s">
        <v>168</v>
      </c>
    </row>
    <row r="1728" spans="1:4">
      <c r="A1728" t="s">
        <v>1817</v>
      </c>
      <c r="B1728" s="118">
        <v>608</v>
      </c>
      <c r="C1728" t="s">
        <v>1818</v>
      </c>
      <c r="D1728" t="s">
        <v>157</v>
      </c>
    </row>
    <row r="1729" spans="1:4">
      <c r="A1729" t="s">
        <v>4828</v>
      </c>
      <c r="B1729" s="118">
        <v>607</v>
      </c>
      <c r="C1729" t="s">
        <v>2312</v>
      </c>
      <c r="D1729" t="s">
        <v>168</v>
      </c>
    </row>
    <row r="1730" spans="1:4">
      <c r="A1730" t="s">
        <v>3510</v>
      </c>
      <c r="B1730" s="118">
        <v>29518</v>
      </c>
      <c r="C1730" t="s">
        <v>3366</v>
      </c>
      <c r="D1730" t="s">
        <v>157</v>
      </c>
    </row>
    <row r="1731" spans="1:4">
      <c r="A1731" t="s">
        <v>5051</v>
      </c>
      <c r="B1731" s="118">
        <v>2926</v>
      </c>
      <c r="C1731" t="s">
        <v>938</v>
      </c>
      <c r="D1731" t="s">
        <v>157</v>
      </c>
    </row>
    <row r="1732" spans="1:4">
      <c r="A1732" t="s">
        <v>4594</v>
      </c>
      <c r="B1732" s="118">
        <v>1076</v>
      </c>
      <c r="D1732" t="s">
        <v>168</v>
      </c>
    </row>
    <row r="1733" spans="1:4">
      <c r="A1733" t="s">
        <v>2713</v>
      </c>
      <c r="B1733" s="118">
        <v>19195</v>
      </c>
      <c r="C1733" t="s">
        <v>2714</v>
      </c>
      <c r="D1733" t="s">
        <v>157</v>
      </c>
    </row>
    <row r="1734" spans="1:4">
      <c r="A1734" t="s">
        <v>4943</v>
      </c>
      <c r="B1734" s="118">
        <v>974</v>
      </c>
      <c r="C1734" t="s">
        <v>4944</v>
      </c>
      <c r="D1734" t="s">
        <v>157</v>
      </c>
    </row>
    <row r="1735" spans="1:4">
      <c r="A1735" t="s">
        <v>4945</v>
      </c>
      <c r="B1735" s="118">
        <v>973</v>
      </c>
      <c r="C1735" t="s">
        <v>3800</v>
      </c>
      <c r="D1735" t="s">
        <v>168</v>
      </c>
    </row>
    <row r="1736" spans="1:4">
      <c r="A1736" t="s">
        <v>1058</v>
      </c>
      <c r="B1736" s="118">
        <v>23099</v>
      </c>
      <c r="C1736" t="s">
        <v>1059</v>
      </c>
      <c r="D1736" t="s">
        <v>157</v>
      </c>
    </row>
    <row r="1737" spans="1:4">
      <c r="A1737" t="s">
        <v>709</v>
      </c>
      <c r="B1737" s="118">
        <v>23163</v>
      </c>
      <c r="C1737" t="s">
        <v>710</v>
      </c>
      <c r="D1737" t="s">
        <v>168</v>
      </c>
    </row>
    <row r="1738" spans="1:4">
      <c r="A1738" t="s">
        <v>1813</v>
      </c>
      <c r="B1738" s="118">
        <v>576</v>
      </c>
      <c r="C1738" t="s">
        <v>444</v>
      </c>
      <c r="D1738" t="s">
        <v>157</v>
      </c>
    </row>
    <row r="1739" spans="1:4">
      <c r="A1739" t="s">
        <v>834</v>
      </c>
      <c r="B1739" s="118">
        <v>22148</v>
      </c>
      <c r="C1739" t="s">
        <v>835</v>
      </c>
      <c r="D1739" t="s">
        <v>157</v>
      </c>
    </row>
    <row r="1740" spans="1:4">
      <c r="A1740" t="s">
        <v>1811</v>
      </c>
      <c r="B1740" s="118">
        <v>592</v>
      </c>
      <c r="C1740" t="s">
        <v>1812</v>
      </c>
      <c r="D1740" t="s">
        <v>157</v>
      </c>
    </row>
    <row r="1741" spans="1:4">
      <c r="A1741" t="s">
        <v>233</v>
      </c>
      <c r="B1741" s="118">
        <v>605</v>
      </c>
      <c r="D1741" t="s">
        <v>168</v>
      </c>
    </row>
    <row r="1742" spans="1:4">
      <c r="A1742" t="s">
        <v>1825</v>
      </c>
      <c r="B1742" s="118">
        <v>606</v>
      </c>
      <c r="C1742" t="s">
        <v>1826</v>
      </c>
      <c r="D1742" t="s">
        <v>157</v>
      </c>
    </row>
    <row r="1743" spans="1:4">
      <c r="A1743" t="s">
        <v>1827</v>
      </c>
      <c r="B1743" s="118">
        <v>637</v>
      </c>
      <c r="C1743" t="s">
        <v>1828</v>
      </c>
      <c r="D1743" t="s">
        <v>157</v>
      </c>
    </row>
    <row r="1744" spans="1:4">
      <c r="A1744" t="s">
        <v>551</v>
      </c>
      <c r="B1744" s="118">
        <v>22150</v>
      </c>
      <c r="D1744" t="s">
        <v>157</v>
      </c>
    </row>
    <row r="1745" spans="1:4">
      <c r="A1745" t="s">
        <v>3171</v>
      </c>
      <c r="B1745" s="118">
        <v>23398</v>
      </c>
      <c r="C1745" t="s">
        <v>3172</v>
      </c>
      <c r="D1745" t="s">
        <v>157</v>
      </c>
    </row>
    <row r="1746" spans="1:4">
      <c r="A1746" t="s">
        <v>1814</v>
      </c>
      <c r="B1746" s="118">
        <v>740</v>
      </c>
      <c r="C1746" t="s">
        <v>1796</v>
      </c>
      <c r="D1746" t="s">
        <v>157</v>
      </c>
    </row>
    <row r="1747" spans="1:4">
      <c r="A1747" t="s">
        <v>1809</v>
      </c>
      <c r="B1747" s="118">
        <v>739</v>
      </c>
      <c r="C1747" t="s">
        <v>1536</v>
      </c>
      <c r="D1747" t="s">
        <v>168</v>
      </c>
    </row>
    <row r="1748" spans="1:4">
      <c r="A1748" t="s">
        <v>1829</v>
      </c>
      <c r="B1748" s="118">
        <v>2930</v>
      </c>
      <c r="C1748" t="s">
        <v>938</v>
      </c>
      <c r="D1748" t="s">
        <v>157</v>
      </c>
    </row>
    <row r="1749" spans="1:4">
      <c r="A1749" t="s">
        <v>6156</v>
      </c>
      <c r="B1749" s="118">
        <v>2942</v>
      </c>
      <c r="D1749" t="s">
        <v>157</v>
      </c>
    </row>
    <row r="1750" spans="1:4">
      <c r="A1750" t="s">
        <v>4831</v>
      </c>
      <c r="B1750" s="118">
        <v>571</v>
      </c>
      <c r="D1750" t="s">
        <v>168</v>
      </c>
    </row>
    <row r="1751" spans="1:4">
      <c r="A1751" t="s">
        <v>4829</v>
      </c>
      <c r="B1751" s="118">
        <v>588</v>
      </c>
      <c r="C1751" t="s">
        <v>1765</v>
      </c>
      <c r="D1751" t="s">
        <v>157</v>
      </c>
    </row>
    <row r="1752" spans="1:4">
      <c r="A1752" t="s">
        <v>5067</v>
      </c>
      <c r="B1752" s="118">
        <v>2891</v>
      </c>
      <c r="C1752" t="s">
        <v>5068</v>
      </c>
      <c r="D1752" t="s">
        <v>157</v>
      </c>
    </row>
    <row r="1753" spans="1:4">
      <c r="A1753" t="s">
        <v>4849</v>
      </c>
      <c r="B1753" s="118">
        <v>537</v>
      </c>
      <c r="C1753" t="s">
        <v>4850</v>
      </c>
      <c r="D1753" t="s">
        <v>157</v>
      </c>
    </row>
    <row r="1754" spans="1:4">
      <c r="A1754" t="s">
        <v>2337</v>
      </c>
      <c r="B1754" s="118">
        <v>212</v>
      </c>
      <c r="C1754" t="s">
        <v>2060</v>
      </c>
      <c r="D1754" t="s">
        <v>157</v>
      </c>
    </row>
    <row r="1755" spans="1:4">
      <c r="A1755" t="s">
        <v>4871</v>
      </c>
      <c r="B1755" s="118">
        <v>211</v>
      </c>
      <c r="C1755" t="s">
        <v>2336</v>
      </c>
      <c r="D1755" t="s">
        <v>168</v>
      </c>
    </row>
    <row r="1756" spans="1:4">
      <c r="A1756" t="s">
        <v>1926</v>
      </c>
      <c r="B1756" s="118">
        <v>200</v>
      </c>
      <c r="C1756" t="s">
        <v>1927</v>
      </c>
      <c r="D1756" t="s">
        <v>157</v>
      </c>
    </row>
    <row r="1757" spans="1:4">
      <c r="A1757" t="s">
        <v>1925</v>
      </c>
      <c r="B1757" s="118">
        <v>193</v>
      </c>
      <c r="C1757" t="s">
        <v>1655</v>
      </c>
      <c r="D1757" t="s">
        <v>168</v>
      </c>
    </row>
    <row r="1758" spans="1:4">
      <c r="A1758" t="s">
        <v>4824</v>
      </c>
      <c r="B1758" s="118">
        <v>629</v>
      </c>
      <c r="C1758" t="s">
        <v>4825</v>
      </c>
      <c r="D1758" t="s">
        <v>157</v>
      </c>
    </row>
    <row r="1759" spans="1:4">
      <c r="A1759" t="s">
        <v>4826</v>
      </c>
      <c r="B1759" s="118">
        <v>628</v>
      </c>
      <c r="C1759" t="s">
        <v>4825</v>
      </c>
      <c r="D1759" t="s">
        <v>168</v>
      </c>
    </row>
    <row r="1760" spans="1:4">
      <c r="A1760" t="s">
        <v>552</v>
      </c>
      <c r="B1760" s="118">
        <v>22155</v>
      </c>
      <c r="C1760" t="s">
        <v>553</v>
      </c>
      <c r="D1760" t="s">
        <v>157</v>
      </c>
    </row>
    <row r="1761" spans="1:4">
      <c r="A1761" t="s">
        <v>6170</v>
      </c>
      <c r="B1761" s="118">
        <v>27263</v>
      </c>
      <c r="C1761" t="s">
        <v>6171</v>
      </c>
      <c r="D1761" t="s">
        <v>157</v>
      </c>
    </row>
    <row r="1762" spans="1:4">
      <c r="A1762" t="s">
        <v>2321</v>
      </c>
      <c r="B1762" s="118">
        <v>529</v>
      </c>
      <c r="C1762" t="s">
        <v>1528</v>
      </c>
      <c r="D1762" t="s">
        <v>157</v>
      </c>
    </row>
    <row r="1763" spans="1:4">
      <c r="A1763" t="s">
        <v>1923</v>
      </c>
      <c r="B1763" s="118">
        <v>523</v>
      </c>
      <c r="C1763" t="s">
        <v>1924</v>
      </c>
      <c r="D1763" t="s">
        <v>157</v>
      </c>
    </row>
    <row r="1764" spans="1:4">
      <c r="A1764" t="s">
        <v>4855</v>
      </c>
      <c r="B1764" s="118">
        <v>522</v>
      </c>
      <c r="C1764" t="s">
        <v>609</v>
      </c>
      <c r="D1764" t="s">
        <v>168</v>
      </c>
    </row>
    <row r="1765" spans="1:4">
      <c r="A1765" t="s">
        <v>2317</v>
      </c>
      <c r="B1765" s="118">
        <v>536</v>
      </c>
      <c r="C1765" t="s">
        <v>2318</v>
      </c>
      <c r="D1765" t="s">
        <v>157</v>
      </c>
    </row>
    <row r="1766" spans="1:4">
      <c r="A1766" t="s">
        <v>3565</v>
      </c>
      <c r="B1766" s="118">
        <v>29696</v>
      </c>
      <c r="C1766" t="s">
        <v>3377</v>
      </c>
      <c r="D1766" t="s">
        <v>157</v>
      </c>
    </row>
    <row r="1767" spans="1:4">
      <c r="A1767" t="s">
        <v>3508</v>
      </c>
      <c r="B1767" s="118">
        <v>29506</v>
      </c>
      <c r="C1767" t="s">
        <v>3509</v>
      </c>
      <c r="D1767" t="s">
        <v>168</v>
      </c>
    </row>
    <row r="1768" spans="1:4">
      <c r="A1768" t="s">
        <v>2705</v>
      </c>
      <c r="B1768" s="118">
        <v>25152</v>
      </c>
      <c r="C1768" t="s">
        <v>2706</v>
      </c>
      <c r="D1768" t="s">
        <v>157</v>
      </c>
    </row>
    <row r="1769" spans="1:4">
      <c r="A1769" t="s">
        <v>5499</v>
      </c>
      <c r="B1769" s="118">
        <v>35330</v>
      </c>
      <c r="C1769" t="s">
        <v>3377</v>
      </c>
      <c r="D1769" t="s">
        <v>157</v>
      </c>
    </row>
    <row r="1770" spans="1:4">
      <c r="A1770" t="s">
        <v>5854</v>
      </c>
      <c r="B1770" s="118">
        <v>40905</v>
      </c>
      <c r="C1770" t="s">
        <v>5855</v>
      </c>
      <c r="D1770" t="s">
        <v>168</v>
      </c>
    </row>
    <row r="1771" spans="1:4">
      <c r="A1771" t="s">
        <v>234</v>
      </c>
      <c r="B1771" s="118">
        <v>4226</v>
      </c>
      <c r="C1771" t="s">
        <v>235</v>
      </c>
      <c r="D1771" t="s">
        <v>157</v>
      </c>
    </row>
    <row r="1772" spans="1:4">
      <c r="A1772" t="s">
        <v>5357</v>
      </c>
      <c r="B1772" s="118">
        <v>34181</v>
      </c>
      <c r="C1772" t="s">
        <v>5358</v>
      </c>
      <c r="D1772" t="s">
        <v>157</v>
      </c>
    </row>
    <row r="1773" spans="1:4">
      <c r="A1773" t="s">
        <v>3983</v>
      </c>
      <c r="B1773" s="118">
        <v>4299</v>
      </c>
      <c r="C1773" t="s">
        <v>3984</v>
      </c>
      <c r="D1773" t="s">
        <v>168</v>
      </c>
    </row>
    <row r="1774" spans="1:4">
      <c r="A1774" t="s">
        <v>1921</v>
      </c>
      <c r="B1774" s="118">
        <v>528</v>
      </c>
      <c r="C1774" t="s">
        <v>1922</v>
      </c>
      <c r="D1774" t="s">
        <v>157</v>
      </c>
    </row>
    <row r="1775" spans="1:4">
      <c r="A1775" t="s">
        <v>1920</v>
      </c>
      <c r="B1775" s="118">
        <v>2888</v>
      </c>
      <c r="D1775" t="s">
        <v>157</v>
      </c>
    </row>
    <row r="1776" spans="1:4">
      <c r="A1776" t="s">
        <v>393</v>
      </c>
      <c r="B1776" s="118">
        <v>19263</v>
      </c>
      <c r="D1776" t="s">
        <v>157</v>
      </c>
    </row>
    <row r="1777" spans="1:6">
      <c r="A1777" t="s">
        <v>4317</v>
      </c>
      <c r="B1777" s="118">
        <v>30328</v>
      </c>
      <c r="C1777" t="s">
        <v>4318</v>
      </c>
      <c r="D1777" t="s">
        <v>157</v>
      </c>
    </row>
    <row r="1778" spans="1:6">
      <c r="A1778" t="s">
        <v>554</v>
      </c>
      <c r="B1778" s="118">
        <v>22159</v>
      </c>
      <c r="C1778" t="s">
        <v>555</v>
      </c>
      <c r="D1778" t="s">
        <v>168</v>
      </c>
    </row>
    <row r="1779" spans="1:6">
      <c r="A1779" t="s">
        <v>1356</v>
      </c>
      <c r="B1779" s="118">
        <v>26292</v>
      </c>
      <c r="C1779" t="s">
        <v>238</v>
      </c>
      <c r="D1779" t="s">
        <v>157</v>
      </c>
    </row>
    <row r="1780" spans="1:6">
      <c r="A1780" t="s">
        <v>5222</v>
      </c>
      <c r="B1780" s="118">
        <v>25545</v>
      </c>
      <c r="D1780" t="s">
        <v>157</v>
      </c>
      <c r="E1780">
        <v>839</v>
      </c>
      <c r="F1780" t="s">
        <v>1537</v>
      </c>
    </row>
    <row r="1781" spans="1:6">
      <c r="A1781" t="s">
        <v>1919</v>
      </c>
      <c r="B1781" s="118">
        <v>1082</v>
      </c>
      <c r="C1781" t="s">
        <v>1557</v>
      </c>
      <c r="D1781" t="s">
        <v>168</v>
      </c>
    </row>
    <row r="1782" spans="1:6">
      <c r="A1782" t="s">
        <v>3370</v>
      </c>
      <c r="B1782" s="118">
        <v>29296</v>
      </c>
      <c r="C1782" t="s">
        <v>3371</v>
      </c>
      <c r="D1782" t="s">
        <v>157</v>
      </c>
    </row>
    <row r="1783" spans="1:6">
      <c r="A1783" t="s">
        <v>833</v>
      </c>
      <c r="B1783" s="118">
        <v>22161</v>
      </c>
      <c r="C1783" t="s">
        <v>796</v>
      </c>
      <c r="D1783" t="s">
        <v>157</v>
      </c>
    </row>
    <row r="1784" spans="1:6">
      <c r="A1784" t="s">
        <v>1917</v>
      </c>
      <c r="B1784" s="118">
        <v>782</v>
      </c>
      <c r="C1784" t="s">
        <v>1918</v>
      </c>
      <c r="D1784" t="s">
        <v>157</v>
      </c>
    </row>
    <row r="1785" spans="1:6">
      <c r="A1785" t="s">
        <v>5463</v>
      </c>
      <c r="B1785" s="118">
        <v>35111</v>
      </c>
      <c r="C1785" t="s">
        <v>4459</v>
      </c>
      <c r="D1785" t="s">
        <v>168</v>
      </c>
    </row>
    <row r="1786" spans="1:6">
      <c r="A1786" t="s">
        <v>2904</v>
      </c>
      <c r="B1786" s="118">
        <v>24173</v>
      </c>
      <c r="C1786" t="s">
        <v>184</v>
      </c>
      <c r="D1786" t="s">
        <v>157</v>
      </c>
    </row>
    <row r="1787" spans="1:6">
      <c r="A1787" t="s">
        <v>3289</v>
      </c>
      <c r="B1787" s="118">
        <v>23763</v>
      </c>
      <c r="C1787" t="s">
        <v>668</v>
      </c>
      <c r="D1787" t="s">
        <v>168</v>
      </c>
    </row>
    <row r="1788" spans="1:6">
      <c r="A1788" t="s">
        <v>3564</v>
      </c>
      <c r="B1788" s="118">
        <v>29679</v>
      </c>
      <c r="C1788" t="s">
        <v>2991</v>
      </c>
      <c r="D1788" t="s">
        <v>157</v>
      </c>
    </row>
    <row r="1789" spans="1:6">
      <c r="A1789" t="s">
        <v>5454</v>
      </c>
      <c r="B1789" s="118">
        <v>35083</v>
      </c>
      <c r="C1789" t="s">
        <v>5455</v>
      </c>
      <c r="D1789" t="s">
        <v>157</v>
      </c>
    </row>
    <row r="1790" spans="1:6">
      <c r="A1790" t="s">
        <v>1915</v>
      </c>
      <c r="B1790" s="118">
        <v>778</v>
      </c>
      <c r="C1790" t="s">
        <v>1916</v>
      </c>
      <c r="D1790" t="s">
        <v>157</v>
      </c>
    </row>
    <row r="1791" spans="1:6">
      <c r="A1791" t="s">
        <v>4844</v>
      </c>
      <c r="B1791" s="118">
        <v>560</v>
      </c>
      <c r="C1791" t="s">
        <v>2316</v>
      </c>
      <c r="D1791" t="s">
        <v>157</v>
      </c>
    </row>
    <row r="1792" spans="1:6">
      <c r="A1792" t="s">
        <v>1914</v>
      </c>
      <c r="B1792" s="118">
        <v>723</v>
      </c>
      <c r="C1792" t="s">
        <v>934</v>
      </c>
      <c r="D1792" t="s">
        <v>157</v>
      </c>
    </row>
    <row r="1793" spans="1:4">
      <c r="A1793" t="s">
        <v>702</v>
      </c>
      <c r="B1793" s="118">
        <v>23140</v>
      </c>
      <c r="C1793" t="s">
        <v>703</v>
      </c>
      <c r="D1793" t="s">
        <v>168</v>
      </c>
    </row>
    <row r="1794" spans="1:4">
      <c r="A1794" t="s">
        <v>4167</v>
      </c>
      <c r="B1794" s="118">
        <v>3643</v>
      </c>
      <c r="C1794" t="s">
        <v>4168</v>
      </c>
      <c r="D1794" t="s">
        <v>157</v>
      </c>
    </row>
    <row r="1795" spans="1:4">
      <c r="A1795" t="s">
        <v>4530</v>
      </c>
      <c r="B1795" s="118">
        <v>2994</v>
      </c>
      <c r="C1795" t="s">
        <v>4531</v>
      </c>
      <c r="D1795" t="s">
        <v>157</v>
      </c>
    </row>
    <row r="1796" spans="1:4">
      <c r="A1796" t="s">
        <v>831</v>
      </c>
      <c r="B1796" s="118">
        <v>22164</v>
      </c>
      <c r="C1796" t="s">
        <v>832</v>
      </c>
      <c r="D1796" t="s">
        <v>157</v>
      </c>
    </row>
    <row r="1797" spans="1:4">
      <c r="A1797" t="s">
        <v>2703</v>
      </c>
      <c r="B1797" s="118">
        <v>25155</v>
      </c>
      <c r="C1797" t="s">
        <v>2704</v>
      </c>
      <c r="D1797" t="s">
        <v>168</v>
      </c>
    </row>
    <row r="1798" spans="1:4">
      <c r="A1798" t="s">
        <v>5110</v>
      </c>
      <c r="B1798" s="118">
        <v>3994</v>
      </c>
      <c r="C1798" t="s">
        <v>266</v>
      </c>
      <c r="D1798" t="s">
        <v>157</v>
      </c>
    </row>
    <row r="1799" spans="1:4">
      <c r="A1799" t="s">
        <v>5436</v>
      </c>
      <c r="B1799" s="118">
        <v>35050</v>
      </c>
      <c r="C1799" t="s">
        <v>5437</v>
      </c>
      <c r="D1799" t="s">
        <v>157</v>
      </c>
    </row>
    <row r="1800" spans="1:4">
      <c r="A1800" t="s">
        <v>1357</v>
      </c>
      <c r="B1800" s="118">
        <v>26284</v>
      </c>
      <c r="C1800" t="s">
        <v>1358</v>
      </c>
      <c r="D1800" t="s">
        <v>157</v>
      </c>
    </row>
    <row r="1801" spans="1:4">
      <c r="A1801" t="s">
        <v>829</v>
      </c>
      <c r="B1801" s="118">
        <v>22167</v>
      </c>
      <c r="C1801" t="s">
        <v>830</v>
      </c>
      <c r="D1801" t="s">
        <v>157</v>
      </c>
    </row>
    <row r="1802" spans="1:4">
      <c r="A1802" t="s">
        <v>5410</v>
      </c>
      <c r="B1802" s="118">
        <v>35007</v>
      </c>
      <c r="C1802" t="s">
        <v>5411</v>
      </c>
      <c r="D1802" t="s">
        <v>157</v>
      </c>
    </row>
    <row r="1803" spans="1:4">
      <c r="A1803" t="s">
        <v>5763</v>
      </c>
      <c r="B1803" s="118">
        <v>39761</v>
      </c>
      <c r="C1803" t="s">
        <v>5764</v>
      </c>
      <c r="D1803" t="s">
        <v>168</v>
      </c>
    </row>
    <row r="1804" spans="1:4">
      <c r="A1804" t="s">
        <v>5946</v>
      </c>
      <c r="B1804" s="118">
        <v>41674</v>
      </c>
      <c r="C1804" t="s">
        <v>296</v>
      </c>
      <c r="D1804" t="s">
        <v>157</v>
      </c>
    </row>
    <row r="1805" spans="1:4">
      <c r="A1805" t="s">
        <v>3740</v>
      </c>
      <c r="B1805" s="118">
        <v>22169</v>
      </c>
      <c r="C1805" t="s">
        <v>597</v>
      </c>
      <c r="D1805" t="s">
        <v>157</v>
      </c>
    </row>
    <row r="1806" spans="1:4">
      <c r="A1806" t="s">
        <v>3507</v>
      </c>
      <c r="B1806" s="118">
        <v>29549</v>
      </c>
      <c r="C1806" t="s">
        <v>2977</v>
      </c>
      <c r="D1806" t="s">
        <v>157</v>
      </c>
    </row>
    <row r="1807" spans="1:4">
      <c r="A1807" t="s">
        <v>3372</v>
      </c>
      <c r="B1807" s="118">
        <v>29222</v>
      </c>
      <c r="C1807" t="s">
        <v>1242</v>
      </c>
      <c r="D1807" t="s">
        <v>168</v>
      </c>
    </row>
    <row r="1808" spans="1:4">
      <c r="A1808" t="s">
        <v>2905</v>
      </c>
      <c r="B1808" s="118">
        <v>24174</v>
      </c>
      <c r="C1808" t="s">
        <v>2452</v>
      </c>
      <c r="D1808" t="s">
        <v>157</v>
      </c>
    </row>
    <row r="1809" spans="1:6">
      <c r="A1809" t="s">
        <v>2906</v>
      </c>
      <c r="B1809" s="118">
        <v>24175</v>
      </c>
      <c r="C1809" t="s">
        <v>2907</v>
      </c>
      <c r="D1809" t="s">
        <v>168</v>
      </c>
    </row>
    <row r="1810" spans="1:6">
      <c r="A1810" t="s">
        <v>1912</v>
      </c>
      <c r="B1810" s="118">
        <v>277</v>
      </c>
      <c r="C1810" t="s">
        <v>1913</v>
      </c>
      <c r="D1810" t="s">
        <v>157</v>
      </c>
    </row>
    <row r="1811" spans="1:6">
      <c r="A1811" t="s">
        <v>1359</v>
      </c>
      <c r="B1811" s="118">
        <v>26263</v>
      </c>
      <c r="C1811" t="s">
        <v>1360</v>
      </c>
      <c r="D1811" t="s">
        <v>157</v>
      </c>
    </row>
    <row r="1812" spans="1:6">
      <c r="A1812" t="s">
        <v>2735</v>
      </c>
      <c r="B1812" s="118">
        <v>24704</v>
      </c>
      <c r="C1812" t="s">
        <v>2736</v>
      </c>
      <c r="D1812" t="s">
        <v>157</v>
      </c>
    </row>
    <row r="1813" spans="1:6">
      <c r="A1813" t="s">
        <v>3086</v>
      </c>
      <c r="B1813" s="118">
        <v>23297</v>
      </c>
      <c r="C1813" t="s">
        <v>1112</v>
      </c>
      <c r="D1813" t="s">
        <v>168</v>
      </c>
    </row>
    <row r="1814" spans="1:6">
      <c r="A1814" t="s">
        <v>5292</v>
      </c>
      <c r="B1814" s="118">
        <v>23323</v>
      </c>
      <c r="C1814" t="s">
        <v>5293</v>
      </c>
      <c r="D1814" t="s">
        <v>157</v>
      </c>
      <c r="E1814">
        <v>3690</v>
      </c>
      <c r="F1814" t="s">
        <v>4553</v>
      </c>
    </row>
    <row r="1815" spans="1:6">
      <c r="A1815" t="s">
        <v>2537</v>
      </c>
      <c r="B1815" s="118">
        <v>25412</v>
      </c>
      <c r="C1815" t="s">
        <v>500</v>
      </c>
      <c r="D1815" t="s">
        <v>157</v>
      </c>
    </row>
    <row r="1816" spans="1:6">
      <c r="A1816" t="s">
        <v>2566</v>
      </c>
      <c r="B1816" s="118">
        <v>25333</v>
      </c>
      <c r="C1816" t="s">
        <v>814</v>
      </c>
      <c r="D1816" t="s">
        <v>168</v>
      </c>
    </row>
    <row r="1817" spans="1:6">
      <c r="A1817" t="s">
        <v>2302</v>
      </c>
      <c r="B1817" s="118">
        <v>666</v>
      </c>
      <c r="C1817" t="s">
        <v>2303</v>
      </c>
      <c r="D1817" t="s">
        <v>157</v>
      </c>
    </row>
    <row r="1818" spans="1:6">
      <c r="A1818" t="s">
        <v>3087</v>
      </c>
      <c r="B1818" s="118">
        <v>23298</v>
      </c>
      <c r="C1818" t="s">
        <v>1264</v>
      </c>
      <c r="D1818" t="s">
        <v>168</v>
      </c>
    </row>
    <row r="1819" spans="1:6">
      <c r="A1819" t="s">
        <v>5179</v>
      </c>
      <c r="B1819" s="118">
        <v>34018</v>
      </c>
      <c r="C1819" t="s">
        <v>5149</v>
      </c>
      <c r="D1819" t="s">
        <v>157</v>
      </c>
    </row>
    <row r="1820" spans="1:6">
      <c r="A1820" t="s">
        <v>4141</v>
      </c>
      <c r="B1820" s="118">
        <v>3705</v>
      </c>
      <c r="C1820" t="s">
        <v>4103</v>
      </c>
      <c r="D1820" t="s">
        <v>157</v>
      </c>
    </row>
    <row r="1821" spans="1:6">
      <c r="A1821" t="s">
        <v>5968</v>
      </c>
      <c r="B1821" s="118">
        <v>41801</v>
      </c>
      <c r="C1821" t="s">
        <v>5969</v>
      </c>
      <c r="D1821" t="s">
        <v>157</v>
      </c>
    </row>
    <row r="1822" spans="1:6">
      <c r="A1822" t="s">
        <v>1910</v>
      </c>
      <c r="B1822" s="118">
        <v>138</v>
      </c>
      <c r="C1822" t="s">
        <v>1911</v>
      </c>
      <c r="D1822" t="s">
        <v>157</v>
      </c>
    </row>
    <row r="1823" spans="1:6">
      <c r="A1823" t="s">
        <v>827</v>
      </c>
      <c r="B1823" s="118">
        <v>22175</v>
      </c>
      <c r="C1823" t="s">
        <v>828</v>
      </c>
      <c r="D1823" t="s">
        <v>157</v>
      </c>
    </row>
    <row r="1824" spans="1:6">
      <c r="A1824" t="s">
        <v>5285</v>
      </c>
      <c r="B1824" s="118">
        <v>22177</v>
      </c>
      <c r="C1824" t="s">
        <v>5286</v>
      </c>
      <c r="D1824" t="s">
        <v>168</v>
      </c>
      <c r="E1824">
        <v>29353</v>
      </c>
      <c r="F1824" t="s">
        <v>4545</v>
      </c>
    </row>
    <row r="1825" spans="1:4">
      <c r="A1825" t="s">
        <v>1908</v>
      </c>
      <c r="B1825" s="118">
        <v>397</v>
      </c>
      <c r="C1825" t="s">
        <v>1909</v>
      </c>
      <c r="D1825" t="s">
        <v>157</v>
      </c>
    </row>
    <row r="1826" spans="1:4">
      <c r="A1826" t="s">
        <v>1907</v>
      </c>
      <c r="B1826" s="118">
        <v>396</v>
      </c>
      <c r="D1826" t="s">
        <v>168</v>
      </c>
    </row>
    <row r="1827" spans="1:4">
      <c r="A1827" t="s">
        <v>1905</v>
      </c>
      <c r="B1827" s="118">
        <v>140</v>
      </c>
      <c r="C1827" t="s">
        <v>1906</v>
      </c>
      <c r="D1827" t="s">
        <v>157</v>
      </c>
    </row>
    <row r="1828" spans="1:4">
      <c r="A1828" t="s">
        <v>5918</v>
      </c>
      <c r="B1828" s="118">
        <v>41571</v>
      </c>
      <c r="C1828" t="s">
        <v>5919</v>
      </c>
      <c r="D1828" t="s">
        <v>157</v>
      </c>
    </row>
    <row r="1829" spans="1:4">
      <c r="A1829" t="s">
        <v>1903</v>
      </c>
      <c r="B1829" s="118">
        <v>180</v>
      </c>
      <c r="C1829" t="s">
        <v>1904</v>
      </c>
      <c r="D1829" t="s">
        <v>157</v>
      </c>
    </row>
    <row r="1830" spans="1:4">
      <c r="A1830" t="s">
        <v>1138</v>
      </c>
      <c r="B1830" s="118">
        <v>24176</v>
      </c>
      <c r="D1830" t="s">
        <v>168</v>
      </c>
    </row>
    <row r="1831" spans="1:4">
      <c r="A1831" t="s">
        <v>826</v>
      </c>
      <c r="B1831" s="118">
        <v>22178</v>
      </c>
      <c r="C1831" t="s">
        <v>628</v>
      </c>
      <c r="D1831" t="s">
        <v>157</v>
      </c>
    </row>
    <row r="1832" spans="1:4">
      <c r="A1832" t="s">
        <v>1901</v>
      </c>
      <c r="B1832" s="118">
        <v>198</v>
      </c>
      <c r="C1832" t="s">
        <v>1902</v>
      </c>
      <c r="D1832" t="s">
        <v>157</v>
      </c>
    </row>
    <row r="1833" spans="1:4">
      <c r="A1833" t="s">
        <v>236</v>
      </c>
      <c r="B1833" s="118">
        <v>5097</v>
      </c>
      <c r="C1833" t="s">
        <v>182</v>
      </c>
      <c r="D1833" t="s">
        <v>157</v>
      </c>
    </row>
    <row r="1834" spans="1:4">
      <c r="A1834" t="s">
        <v>2908</v>
      </c>
      <c r="B1834" s="118">
        <v>24177</v>
      </c>
      <c r="C1834" t="s">
        <v>182</v>
      </c>
      <c r="D1834" t="s">
        <v>157</v>
      </c>
    </row>
    <row r="1835" spans="1:4">
      <c r="A1835" t="s">
        <v>237</v>
      </c>
      <c r="B1835" s="118">
        <v>5096</v>
      </c>
      <c r="C1835" t="s">
        <v>238</v>
      </c>
      <c r="D1835" t="s">
        <v>168</v>
      </c>
    </row>
    <row r="1836" spans="1:4">
      <c r="A1836" t="s">
        <v>5856</v>
      </c>
      <c r="B1836" s="118">
        <v>40857</v>
      </c>
      <c r="C1836" t="s">
        <v>5857</v>
      </c>
      <c r="D1836" t="s">
        <v>157</v>
      </c>
    </row>
    <row r="1837" spans="1:4">
      <c r="A1837" t="s">
        <v>3911</v>
      </c>
      <c r="B1837" s="118">
        <v>4611</v>
      </c>
      <c r="C1837" t="s">
        <v>861</v>
      </c>
      <c r="D1837" t="s">
        <v>157</v>
      </c>
    </row>
    <row r="1838" spans="1:4">
      <c r="A1838" t="s">
        <v>3912</v>
      </c>
      <c r="B1838" s="118">
        <v>4610</v>
      </c>
      <c r="C1838" t="s">
        <v>3913</v>
      </c>
      <c r="D1838" t="s">
        <v>168</v>
      </c>
    </row>
    <row r="1839" spans="1:4">
      <c r="A1839" t="s">
        <v>2909</v>
      </c>
      <c r="B1839" s="118">
        <v>24178</v>
      </c>
      <c r="C1839" t="s">
        <v>1413</v>
      </c>
      <c r="D1839" t="s">
        <v>157</v>
      </c>
    </row>
    <row r="1840" spans="1:4">
      <c r="A1840" t="s">
        <v>3160</v>
      </c>
      <c r="B1840" s="118">
        <v>23392</v>
      </c>
      <c r="C1840" t="s">
        <v>3161</v>
      </c>
      <c r="D1840" t="s">
        <v>157</v>
      </c>
    </row>
    <row r="1841" spans="1:6">
      <c r="A1841" t="s">
        <v>3290</v>
      </c>
      <c r="B1841" s="118">
        <v>23768</v>
      </c>
      <c r="C1841" t="s">
        <v>182</v>
      </c>
      <c r="D1841" t="s">
        <v>157</v>
      </c>
    </row>
    <row r="1842" spans="1:6">
      <c r="A1842" t="s">
        <v>4033</v>
      </c>
      <c r="B1842" s="118">
        <v>4053</v>
      </c>
      <c r="C1842" t="s">
        <v>4034</v>
      </c>
      <c r="D1842" t="s">
        <v>157</v>
      </c>
    </row>
    <row r="1843" spans="1:6">
      <c r="A1843" t="s">
        <v>5271</v>
      </c>
      <c r="B1843" s="118">
        <v>30334</v>
      </c>
      <c r="C1843" t="s">
        <v>4220</v>
      </c>
      <c r="D1843" t="s">
        <v>168</v>
      </c>
      <c r="E1843">
        <v>30335</v>
      </c>
      <c r="F1843" t="s">
        <v>4219</v>
      </c>
    </row>
    <row r="1844" spans="1:6">
      <c r="A1844" t="s">
        <v>4219</v>
      </c>
      <c r="B1844" s="118">
        <v>30335</v>
      </c>
      <c r="C1844" t="s">
        <v>4220</v>
      </c>
      <c r="D1844" t="s">
        <v>168</v>
      </c>
    </row>
    <row r="1845" spans="1:6">
      <c r="A1845" t="s">
        <v>4523</v>
      </c>
      <c r="B1845" s="118">
        <v>30594</v>
      </c>
      <c r="C1845" t="s">
        <v>4524</v>
      </c>
      <c r="D1845" t="s">
        <v>157</v>
      </c>
    </row>
    <row r="1846" spans="1:6">
      <c r="A1846" t="s">
        <v>1136</v>
      </c>
      <c r="B1846" s="118">
        <v>24180</v>
      </c>
      <c r="C1846" t="s">
        <v>1137</v>
      </c>
      <c r="D1846" t="s">
        <v>157</v>
      </c>
    </row>
    <row r="1847" spans="1:6">
      <c r="A1847" t="s">
        <v>416</v>
      </c>
      <c r="B1847" s="118">
        <v>20407</v>
      </c>
      <c r="C1847" t="s">
        <v>417</v>
      </c>
      <c r="D1847" t="s">
        <v>157</v>
      </c>
    </row>
    <row r="1848" spans="1:6">
      <c r="A1848" t="s">
        <v>2910</v>
      </c>
      <c r="B1848" s="118">
        <v>24181</v>
      </c>
      <c r="C1848" t="s">
        <v>1312</v>
      </c>
      <c r="D1848" t="s">
        <v>157</v>
      </c>
    </row>
    <row r="1849" spans="1:6">
      <c r="A1849" t="s">
        <v>1900</v>
      </c>
      <c r="B1849" s="118">
        <v>788</v>
      </c>
      <c r="C1849" t="s">
        <v>203</v>
      </c>
      <c r="D1849" t="s">
        <v>157</v>
      </c>
    </row>
    <row r="1850" spans="1:6">
      <c r="A1850" t="s">
        <v>4701</v>
      </c>
      <c r="B1850" s="118">
        <v>31239</v>
      </c>
      <c r="D1850" t="s">
        <v>157</v>
      </c>
    </row>
    <row r="1851" spans="1:6">
      <c r="A1851" t="s">
        <v>5232</v>
      </c>
      <c r="B1851" s="118">
        <v>25814</v>
      </c>
      <c r="C1851" t="s">
        <v>5233</v>
      </c>
      <c r="D1851" t="s">
        <v>157</v>
      </c>
      <c r="E1851">
        <v>20442</v>
      </c>
      <c r="F1851" t="s">
        <v>449</v>
      </c>
    </row>
    <row r="1852" spans="1:6">
      <c r="A1852" t="s">
        <v>3624</v>
      </c>
      <c r="B1852" s="118">
        <v>29884</v>
      </c>
      <c r="D1852" t="s">
        <v>168</v>
      </c>
    </row>
    <row r="1853" spans="1:6">
      <c r="A1853" t="s">
        <v>1173</v>
      </c>
      <c r="B1853" s="118">
        <v>24712</v>
      </c>
      <c r="D1853" t="s">
        <v>157</v>
      </c>
    </row>
    <row r="1854" spans="1:6">
      <c r="A1854" t="s">
        <v>2737</v>
      </c>
      <c r="B1854" s="118">
        <v>24713</v>
      </c>
      <c r="C1854" t="s">
        <v>1370</v>
      </c>
      <c r="D1854" t="s">
        <v>157</v>
      </c>
    </row>
    <row r="1855" spans="1:6">
      <c r="A1855" t="s">
        <v>3074</v>
      </c>
      <c r="B1855" s="118">
        <v>23223</v>
      </c>
      <c r="C1855" t="s">
        <v>3075</v>
      </c>
      <c r="D1855" t="s">
        <v>168</v>
      </c>
    </row>
    <row r="1856" spans="1:6">
      <c r="A1856" t="s">
        <v>5137</v>
      </c>
      <c r="B1856" s="118">
        <v>32574</v>
      </c>
      <c r="D1856" t="s">
        <v>157</v>
      </c>
    </row>
    <row r="1857" spans="1:4">
      <c r="A1857" t="s">
        <v>1898</v>
      </c>
      <c r="B1857" s="118">
        <v>2845</v>
      </c>
      <c r="C1857" t="s">
        <v>1899</v>
      </c>
      <c r="D1857" t="s">
        <v>157</v>
      </c>
    </row>
    <row r="1858" spans="1:4">
      <c r="A1858" t="s">
        <v>5199</v>
      </c>
      <c r="B1858" s="118">
        <v>34095</v>
      </c>
      <c r="C1858" t="s">
        <v>5200</v>
      </c>
      <c r="D1858" t="s">
        <v>157</v>
      </c>
    </row>
    <row r="1859" spans="1:4">
      <c r="A1859" t="s">
        <v>366</v>
      </c>
      <c r="B1859" s="118">
        <v>19219</v>
      </c>
      <c r="D1859" t="s">
        <v>157</v>
      </c>
    </row>
    <row r="1860" spans="1:4">
      <c r="A1860" t="s">
        <v>4391</v>
      </c>
      <c r="B1860" s="118">
        <v>30579</v>
      </c>
      <c r="C1860" t="s">
        <v>4392</v>
      </c>
      <c r="D1860" t="s">
        <v>157</v>
      </c>
    </row>
    <row r="1861" spans="1:4">
      <c r="A1861" t="s">
        <v>4315</v>
      </c>
      <c r="B1861" s="118">
        <v>30332</v>
      </c>
      <c r="C1861" t="s">
        <v>4316</v>
      </c>
      <c r="D1861" t="s">
        <v>168</v>
      </c>
    </row>
    <row r="1862" spans="1:4">
      <c r="A1862" t="s">
        <v>6100</v>
      </c>
      <c r="B1862" s="118">
        <v>42916</v>
      </c>
      <c r="C1862" t="s">
        <v>6101</v>
      </c>
      <c r="D1862" t="s">
        <v>157</v>
      </c>
    </row>
    <row r="1863" spans="1:4">
      <c r="A1863" t="s">
        <v>1896</v>
      </c>
      <c r="B1863" s="118">
        <v>2931</v>
      </c>
      <c r="C1863" t="s">
        <v>1897</v>
      </c>
      <c r="D1863" t="s">
        <v>157</v>
      </c>
    </row>
    <row r="1864" spans="1:4">
      <c r="A1864" t="s">
        <v>2530</v>
      </c>
      <c r="B1864" s="118">
        <v>19193</v>
      </c>
      <c r="C1864" t="s">
        <v>1547</v>
      </c>
      <c r="D1864" t="s">
        <v>157</v>
      </c>
    </row>
    <row r="1865" spans="1:4">
      <c r="A1865" t="s">
        <v>2511</v>
      </c>
      <c r="B1865" s="118">
        <v>19172</v>
      </c>
      <c r="C1865" t="s">
        <v>2510</v>
      </c>
      <c r="D1865" t="s">
        <v>157</v>
      </c>
    </row>
    <row r="1866" spans="1:4">
      <c r="A1866" t="s">
        <v>1894</v>
      </c>
      <c r="B1866" s="118">
        <v>2812</v>
      </c>
      <c r="C1866" t="s">
        <v>1895</v>
      </c>
      <c r="D1866" t="s">
        <v>157</v>
      </c>
    </row>
    <row r="1867" spans="1:4">
      <c r="A1867" t="s">
        <v>239</v>
      </c>
      <c r="B1867" s="118">
        <v>2846</v>
      </c>
      <c r="D1867" t="s">
        <v>157</v>
      </c>
    </row>
    <row r="1868" spans="1:4">
      <c r="A1868" t="s">
        <v>3291</v>
      </c>
      <c r="B1868" s="118">
        <v>23769</v>
      </c>
      <c r="C1868" t="s">
        <v>3292</v>
      </c>
      <c r="D1868" t="s">
        <v>157</v>
      </c>
    </row>
    <row r="1869" spans="1:4">
      <c r="A1869" t="s">
        <v>824</v>
      </c>
      <c r="B1869" s="118">
        <v>22181</v>
      </c>
      <c r="C1869" t="s">
        <v>825</v>
      </c>
      <c r="D1869" t="s">
        <v>157</v>
      </c>
    </row>
    <row r="1870" spans="1:4">
      <c r="A1870" t="s">
        <v>4122</v>
      </c>
      <c r="B1870" s="118">
        <v>3750</v>
      </c>
      <c r="C1870" t="s">
        <v>4123</v>
      </c>
      <c r="D1870" t="s">
        <v>157</v>
      </c>
    </row>
    <row r="1871" spans="1:4">
      <c r="A1871" t="s">
        <v>2911</v>
      </c>
      <c r="B1871" s="118">
        <v>24184</v>
      </c>
      <c r="C1871" t="s">
        <v>2912</v>
      </c>
      <c r="D1871" t="s">
        <v>157</v>
      </c>
    </row>
    <row r="1872" spans="1:4">
      <c r="A1872" t="s">
        <v>5120</v>
      </c>
      <c r="B1872" s="118">
        <v>32271</v>
      </c>
      <c r="C1872" t="s">
        <v>5121</v>
      </c>
      <c r="D1872" t="s">
        <v>157</v>
      </c>
    </row>
    <row r="1873" spans="1:4">
      <c r="A1873" t="s">
        <v>2701</v>
      </c>
      <c r="B1873" s="118">
        <v>25161</v>
      </c>
      <c r="C1873" t="s">
        <v>2702</v>
      </c>
      <c r="D1873" t="s">
        <v>157</v>
      </c>
    </row>
    <row r="1874" spans="1:4">
      <c r="A1874" t="s">
        <v>2624</v>
      </c>
      <c r="B1874" s="118">
        <v>19257</v>
      </c>
      <c r="D1874" t="s">
        <v>157</v>
      </c>
    </row>
    <row r="1875" spans="1:4">
      <c r="A1875" t="s">
        <v>1893</v>
      </c>
      <c r="B1875" s="118">
        <v>581</v>
      </c>
      <c r="C1875" t="s">
        <v>293</v>
      </c>
      <c r="D1875" t="s">
        <v>157</v>
      </c>
    </row>
    <row r="1876" spans="1:4">
      <c r="A1876" t="s">
        <v>1056</v>
      </c>
      <c r="B1876" s="118">
        <v>23097</v>
      </c>
      <c r="C1876" t="s">
        <v>1057</v>
      </c>
      <c r="D1876" t="s">
        <v>157</v>
      </c>
    </row>
    <row r="1877" spans="1:4">
      <c r="A1877" t="s">
        <v>1892</v>
      </c>
      <c r="B1877" s="118">
        <v>553</v>
      </c>
      <c r="C1877" t="s">
        <v>1508</v>
      </c>
      <c r="D1877" t="s">
        <v>157</v>
      </c>
    </row>
    <row r="1878" spans="1:4">
      <c r="A1878" t="s">
        <v>1890</v>
      </c>
      <c r="B1878" s="118">
        <v>545</v>
      </c>
      <c r="C1878" t="s">
        <v>1891</v>
      </c>
      <c r="D1878" t="s">
        <v>157</v>
      </c>
    </row>
    <row r="1879" spans="1:4">
      <c r="A1879" t="s">
        <v>5359</v>
      </c>
      <c r="B1879" s="118">
        <v>34183</v>
      </c>
      <c r="C1879" t="s">
        <v>5360</v>
      </c>
      <c r="D1879" t="s">
        <v>157</v>
      </c>
    </row>
    <row r="1880" spans="1:4">
      <c r="A1880" t="s">
        <v>4393</v>
      </c>
      <c r="B1880" s="118">
        <v>30578</v>
      </c>
      <c r="C1880" t="s">
        <v>1342</v>
      </c>
      <c r="D1880" t="s">
        <v>157</v>
      </c>
    </row>
    <row r="1881" spans="1:4">
      <c r="A1881" t="s">
        <v>4314</v>
      </c>
      <c r="B1881" s="118">
        <v>30336</v>
      </c>
      <c r="C1881" t="s">
        <v>4259</v>
      </c>
      <c r="D1881" t="s">
        <v>168</v>
      </c>
    </row>
    <row r="1882" spans="1:4">
      <c r="A1882" t="s">
        <v>5180</v>
      </c>
      <c r="B1882" s="118">
        <v>34023</v>
      </c>
      <c r="C1882" t="s">
        <v>5181</v>
      </c>
      <c r="D1882" t="s">
        <v>157</v>
      </c>
    </row>
    <row r="1883" spans="1:4">
      <c r="A1883" t="s">
        <v>5453</v>
      </c>
      <c r="B1883" s="118">
        <v>35062</v>
      </c>
      <c r="C1883" t="s">
        <v>3020</v>
      </c>
      <c r="D1883" t="s">
        <v>157</v>
      </c>
    </row>
    <row r="1884" spans="1:4">
      <c r="A1884" t="s">
        <v>1266</v>
      </c>
      <c r="B1884" s="118">
        <v>25484</v>
      </c>
      <c r="C1884" t="s">
        <v>733</v>
      </c>
      <c r="D1884" t="s">
        <v>157</v>
      </c>
    </row>
    <row r="1885" spans="1:4">
      <c r="A1885" t="s">
        <v>2412</v>
      </c>
      <c r="B1885" s="118">
        <v>4190</v>
      </c>
      <c r="C1885" t="s">
        <v>555</v>
      </c>
      <c r="D1885" t="s">
        <v>157</v>
      </c>
    </row>
    <row r="1886" spans="1:4">
      <c r="A1886" t="s">
        <v>5952</v>
      </c>
      <c r="B1886" s="118">
        <v>41735</v>
      </c>
      <c r="C1886" t="s">
        <v>5953</v>
      </c>
      <c r="D1886" t="s">
        <v>157</v>
      </c>
    </row>
    <row r="1887" spans="1:4">
      <c r="A1887" t="s">
        <v>5947</v>
      </c>
      <c r="B1887" s="118">
        <v>41679</v>
      </c>
      <c r="C1887" t="s">
        <v>3366</v>
      </c>
      <c r="D1887" t="s">
        <v>168</v>
      </c>
    </row>
    <row r="1888" spans="1:4">
      <c r="A1888" t="s">
        <v>3230</v>
      </c>
      <c r="B1888" s="118">
        <v>23587</v>
      </c>
      <c r="C1888" t="s">
        <v>402</v>
      </c>
      <c r="D1888" t="s">
        <v>157</v>
      </c>
    </row>
    <row r="1889" spans="1:6">
      <c r="A1889" t="s">
        <v>5883</v>
      </c>
      <c r="B1889" s="118">
        <v>41189</v>
      </c>
      <c r="C1889" t="s">
        <v>861</v>
      </c>
      <c r="D1889" t="s">
        <v>157</v>
      </c>
    </row>
    <row r="1890" spans="1:6">
      <c r="A1890" t="s">
        <v>2801</v>
      </c>
      <c r="B1890" s="118">
        <v>26243</v>
      </c>
      <c r="C1890" t="s">
        <v>2802</v>
      </c>
      <c r="D1890" t="s">
        <v>157</v>
      </c>
    </row>
    <row r="1891" spans="1:6">
      <c r="A1891" t="s">
        <v>5224</v>
      </c>
      <c r="B1891" s="118">
        <v>25536</v>
      </c>
      <c r="C1891" t="s">
        <v>5225</v>
      </c>
      <c r="D1891" t="s">
        <v>168</v>
      </c>
      <c r="E1891">
        <v>25535</v>
      </c>
      <c r="F1891" t="s">
        <v>1288</v>
      </c>
    </row>
    <row r="1892" spans="1:6">
      <c r="A1892" t="s">
        <v>2614</v>
      </c>
      <c r="B1892" s="118">
        <v>19242</v>
      </c>
      <c r="C1892" t="s">
        <v>2615</v>
      </c>
      <c r="D1892" t="s">
        <v>157</v>
      </c>
    </row>
    <row r="1893" spans="1:6">
      <c r="A1893" t="s">
        <v>3980</v>
      </c>
      <c r="B1893" s="118">
        <v>4304</v>
      </c>
      <c r="C1893" t="s">
        <v>3127</v>
      </c>
      <c r="D1893" t="s">
        <v>168</v>
      </c>
    </row>
    <row r="1894" spans="1:6">
      <c r="A1894" t="s">
        <v>3978</v>
      </c>
      <c r="B1894" s="118">
        <v>4305</v>
      </c>
      <c r="C1894" t="s">
        <v>3979</v>
      </c>
      <c r="D1894" t="s">
        <v>157</v>
      </c>
    </row>
    <row r="1895" spans="1:6">
      <c r="A1895" t="s">
        <v>4313</v>
      </c>
      <c r="B1895" s="118">
        <v>30327</v>
      </c>
      <c r="C1895" t="s">
        <v>402</v>
      </c>
      <c r="D1895" t="s">
        <v>157</v>
      </c>
    </row>
    <row r="1896" spans="1:6">
      <c r="A1896" t="s">
        <v>5318</v>
      </c>
      <c r="B1896" s="118">
        <v>24925</v>
      </c>
      <c r="C1896" t="s">
        <v>2461</v>
      </c>
      <c r="D1896" t="s">
        <v>157</v>
      </c>
      <c r="E1896">
        <v>23047</v>
      </c>
      <c r="F1896" t="s">
        <v>4901</v>
      </c>
    </row>
    <row r="1897" spans="1:6">
      <c r="A1897" t="s">
        <v>3991</v>
      </c>
      <c r="B1897" s="118">
        <v>4279</v>
      </c>
      <c r="C1897" t="s">
        <v>402</v>
      </c>
      <c r="D1897" t="s">
        <v>157</v>
      </c>
    </row>
    <row r="1898" spans="1:6">
      <c r="A1898" t="s">
        <v>2485</v>
      </c>
      <c r="B1898" s="118">
        <v>9816</v>
      </c>
      <c r="D1898" t="s">
        <v>157</v>
      </c>
    </row>
    <row r="1899" spans="1:6">
      <c r="A1899" t="s">
        <v>4637</v>
      </c>
      <c r="B1899" s="118">
        <v>4480</v>
      </c>
      <c r="C1899" t="s">
        <v>4612</v>
      </c>
      <c r="D1899" t="s">
        <v>157</v>
      </c>
    </row>
    <row r="1900" spans="1:6">
      <c r="A1900" t="s">
        <v>4638</v>
      </c>
      <c r="B1900" s="118">
        <v>4479</v>
      </c>
      <c r="C1900" t="s">
        <v>3522</v>
      </c>
      <c r="D1900" t="s">
        <v>168</v>
      </c>
    </row>
    <row r="1901" spans="1:6">
      <c r="A1901" t="s">
        <v>3373</v>
      </c>
      <c r="B1901" s="118">
        <v>29359</v>
      </c>
      <c r="C1901" t="s">
        <v>2545</v>
      </c>
      <c r="D1901" t="s">
        <v>157</v>
      </c>
    </row>
    <row r="1902" spans="1:6">
      <c r="A1902" t="s">
        <v>4035</v>
      </c>
      <c r="B1902" s="118">
        <v>4052</v>
      </c>
      <c r="C1902" t="s">
        <v>2398</v>
      </c>
      <c r="D1902" t="s">
        <v>168</v>
      </c>
    </row>
    <row r="1903" spans="1:6">
      <c r="A1903" t="s">
        <v>6052</v>
      </c>
      <c r="B1903" s="118">
        <v>42387</v>
      </c>
      <c r="C1903" t="s">
        <v>6053</v>
      </c>
      <c r="D1903" t="s">
        <v>157</v>
      </c>
    </row>
    <row r="1904" spans="1:6">
      <c r="A1904" t="s">
        <v>2738</v>
      </c>
      <c r="B1904" s="118">
        <v>24719</v>
      </c>
      <c r="C1904" t="s">
        <v>664</v>
      </c>
      <c r="D1904" t="s">
        <v>157</v>
      </c>
    </row>
    <row r="1905" spans="1:4">
      <c r="A1905" t="s">
        <v>6038</v>
      </c>
      <c r="B1905" s="118">
        <v>42192</v>
      </c>
      <c r="C1905" t="s">
        <v>6039</v>
      </c>
      <c r="D1905" t="s">
        <v>168</v>
      </c>
    </row>
    <row r="1906" spans="1:4">
      <c r="A1906" t="s">
        <v>3908</v>
      </c>
      <c r="B1906" s="118">
        <v>30079</v>
      </c>
      <c r="C1906" t="s">
        <v>402</v>
      </c>
      <c r="D1906" t="s">
        <v>157</v>
      </c>
    </row>
    <row r="1907" spans="1:4">
      <c r="A1907" t="s">
        <v>2739</v>
      </c>
      <c r="B1907" s="118">
        <v>24720</v>
      </c>
      <c r="C1907" t="s">
        <v>2740</v>
      </c>
      <c r="D1907" t="s">
        <v>157</v>
      </c>
    </row>
    <row r="1908" spans="1:4">
      <c r="A1908" t="s">
        <v>2913</v>
      </c>
      <c r="B1908" s="118">
        <v>24186</v>
      </c>
      <c r="C1908" t="s">
        <v>2914</v>
      </c>
      <c r="D1908" t="s">
        <v>168</v>
      </c>
    </row>
    <row r="1909" spans="1:4">
      <c r="A1909" t="s">
        <v>2623</v>
      </c>
      <c r="B1909" s="118">
        <v>19256</v>
      </c>
      <c r="C1909" t="s">
        <v>1547</v>
      </c>
      <c r="D1909" t="s">
        <v>157</v>
      </c>
    </row>
    <row r="1910" spans="1:4">
      <c r="A1910" t="s">
        <v>5182</v>
      </c>
      <c r="B1910" s="118">
        <v>34024</v>
      </c>
      <c r="C1910" t="s">
        <v>920</v>
      </c>
      <c r="D1910" t="s">
        <v>157</v>
      </c>
    </row>
    <row r="1911" spans="1:4">
      <c r="A1911" t="s">
        <v>4558</v>
      </c>
      <c r="B1911" s="118">
        <v>31142</v>
      </c>
      <c r="C1911" t="s">
        <v>912</v>
      </c>
      <c r="D1911" t="s">
        <v>168</v>
      </c>
    </row>
    <row r="1912" spans="1:4">
      <c r="A1912" t="s">
        <v>1888</v>
      </c>
      <c r="B1912" s="118">
        <v>307</v>
      </c>
      <c r="C1912" t="s">
        <v>1889</v>
      </c>
      <c r="D1912" t="s">
        <v>157</v>
      </c>
    </row>
    <row r="1913" spans="1:4">
      <c r="A1913" t="s">
        <v>240</v>
      </c>
      <c r="B1913" s="118">
        <v>3164</v>
      </c>
      <c r="D1913" t="s">
        <v>157</v>
      </c>
    </row>
    <row r="1914" spans="1:4">
      <c r="A1914" t="s">
        <v>241</v>
      </c>
      <c r="B1914" s="118">
        <v>2913</v>
      </c>
      <c r="D1914" t="s">
        <v>157</v>
      </c>
    </row>
    <row r="1915" spans="1:4">
      <c r="A1915" t="s">
        <v>822</v>
      </c>
      <c r="B1915" s="118">
        <v>22189</v>
      </c>
      <c r="C1915" t="s">
        <v>823</v>
      </c>
      <c r="D1915" t="s">
        <v>157</v>
      </c>
    </row>
    <row r="1916" spans="1:4">
      <c r="A1916" t="s">
        <v>242</v>
      </c>
      <c r="B1916" s="118">
        <v>2863</v>
      </c>
      <c r="D1916" t="s">
        <v>157</v>
      </c>
    </row>
    <row r="1917" spans="1:4">
      <c r="A1917" t="s">
        <v>4491</v>
      </c>
      <c r="B1917" s="118">
        <v>2847</v>
      </c>
      <c r="D1917" t="s">
        <v>157</v>
      </c>
    </row>
    <row r="1918" spans="1:4">
      <c r="A1918" t="s">
        <v>4074</v>
      </c>
      <c r="B1918" s="118">
        <v>3869</v>
      </c>
      <c r="C1918" t="s">
        <v>4075</v>
      </c>
      <c r="D1918" t="s">
        <v>157</v>
      </c>
    </row>
    <row r="1919" spans="1:4">
      <c r="A1919" t="s">
        <v>5375</v>
      </c>
      <c r="B1919" s="118">
        <v>34975</v>
      </c>
      <c r="C1919" t="s">
        <v>774</v>
      </c>
      <c r="D1919" t="s">
        <v>157</v>
      </c>
    </row>
    <row r="1920" spans="1:4">
      <c r="A1920" t="s">
        <v>4684</v>
      </c>
      <c r="B1920" s="118">
        <v>31181</v>
      </c>
      <c r="C1920" t="s">
        <v>4685</v>
      </c>
      <c r="D1920" t="s">
        <v>157</v>
      </c>
    </row>
    <row r="1921" spans="1:4">
      <c r="A1921" t="s">
        <v>5384</v>
      </c>
      <c r="B1921" s="118">
        <v>34985</v>
      </c>
      <c r="C1921" t="s">
        <v>5385</v>
      </c>
      <c r="D1921" t="s">
        <v>157</v>
      </c>
    </row>
    <row r="1922" spans="1:4">
      <c r="A1922" t="s">
        <v>3293</v>
      </c>
      <c r="B1922" s="118">
        <v>23775</v>
      </c>
      <c r="C1922" t="s">
        <v>3294</v>
      </c>
      <c r="D1922" t="s">
        <v>157</v>
      </c>
    </row>
    <row r="1923" spans="1:4">
      <c r="A1923" t="s">
        <v>3098</v>
      </c>
      <c r="B1923" s="118">
        <v>23308</v>
      </c>
      <c r="C1923" t="s">
        <v>1431</v>
      </c>
      <c r="D1923" t="s">
        <v>157</v>
      </c>
    </row>
    <row r="1924" spans="1:4">
      <c r="A1924" t="s">
        <v>6132</v>
      </c>
      <c r="B1924" s="118">
        <v>43032</v>
      </c>
      <c r="C1924" t="s">
        <v>6133</v>
      </c>
      <c r="D1924" t="s">
        <v>157</v>
      </c>
    </row>
    <row r="1925" spans="1:4">
      <c r="A1925" t="s">
        <v>4311</v>
      </c>
      <c r="B1925" s="118">
        <v>30320</v>
      </c>
      <c r="C1925" t="s">
        <v>4312</v>
      </c>
      <c r="D1925" t="s">
        <v>157</v>
      </c>
    </row>
    <row r="1926" spans="1:4">
      <c r="A1926" t="s">
        <v>556</v>
      </c>
      <c r="B1926" s="118">
        <v>22191</v>
      </c>
      <c r="C1926" t="s">
        <v>442</v>
      </c>
      <c r="D1926" t="s">
        <v>157</v>
      </c>
    </row>
    <row r="1927" spans="1:4">
      <c r="A1927" t="s">
        <v>4572</v>
      </c>
      <c r="B1927" s="118">
        <v>31075</v>
      </c>
      <c r="C1927" t="s">
        <v>1110</v>
      </c>
      <c r="D1927" t="s">
        <v>157</v>
      </c>
    </row>
    <row r="1928" spans="1:4">
      <c r="A1928" t="s">
        <v>5704</v>
      </c>
      <c r="B1928" s="118">
        <v>39483</v>
      </c>
      <c r="C1928" t="s">
        <v>1110</v>
      </c>
      <c r="D1928" t="s">
        <v>157</v>
      </c>
    </row>
    <row r="1929" spans="1:4">
      <c r="A1929" t="s">
        <v>5679</v>
      </c>
      <c r="B1929" s="118">
        <v>38722</v>
      </c>
      <c r="C1929" t="s">
        <v>1120</v>
      </c>
      <c r="D1929" t="s">
        <v>157</v>
      </c>
    </row>
    <row r="1930" spans="1:4">
      <c r="A1930" t="s">
        <v>1265</v>
      </c>
      <c r="B1930" s="118">
        <v>25487</v>
      </c>
      <c r="C1930" t="s">
        <v>1155</v>
      </c>
      <c r="D1930" t="s">
        <v>157</v>
      </c>
    </row>
    <row r="1931" spans="1:4">
      <c r="A1931" t="s">
        <v>2741</v>
      </c>
      <c r="B1931" s="118">
        <v>24722</v>
      </c>
      <c r="C1931" t="s">
        <v>1278</v>
      </c>
      <c r="D1931" t="s">
        <v>168</v>
      </c>
    </row>
    <row r="1932" spans="1:4">
      <c r="A1932" t="s">
        <v>4570</v>
      </c>
      <c r="B1932" s="118">
        <v>31074</v>
      </c>
      <c r="C1932" t="s">
        <v>4571</v>
      </c>
      <c r="D1932" t="s">
        <v>157</v>
      </c>
    </row>
    <row r="1933" spans="1:4">
      <c r="A1933" t="s">
        <v>2742</v>
      </c>
      <c r="B1933" s="118">
        <v>24723</v>
      </c>
      <c r="C1933" t="s">
        <v>2743</v>
      </c>
      <c r="D1933" t="s">
        <v>157</v>
      </c>
    </row>
    <row r="1934" spans="1:4">
      <c r="A1934" t="s">
        <v>2535</v>
      </c>
      <c r="B1934" s="118">
        <v>25414</v>
      </c>
      <c r="C1934" t="s">
        <v>2536</v>
      </c>
      <c r="D1934" t="s">
        <v>157</v>
      </c>
    </row>
    <row r="1935" spans="1:4">
      <c r="A1935" t="s">
        <v>5827</v>
      </c>
      <c r="B1935" s="118">
        <v>40508</v>
      </c>
      <c r="C1935" t="s">
        <v>5828</v>
      </c>
      <c r="D1935" t="s">
        <v>168</v>
      </c>
    </row>
    <row r="1936" spans="1:4">
      <c r="A1936" t="s">
        <v>2422</v>
      </c>
      <c r="B1936" s="118">
        <v>4239</v>
      </c>
      <c r="C1936" t="s">
        <v>413</v>
      </c>
      <c r="D1936" t="s">
        <v>157</v>
      </c>
    </row>
    <row r="1937" spans="1:4">
      <c r="A1937" t="s">
        <v>4310</v>
      </c>
      <c r="B1937" s="118">
        <v>30355</v>
      </c>
      <c r="C1937" t="s">
        <v>3671</v>
      </c>
      <c r="D1937" t="s">
        <v>157</v>
      </c>
    </row>
    <row r="1938" spans="1:4">
      <c r="A1938" t="s">
        <v>1887</v>
      </c>
      <c r="B1938" s="118">
        <v>305</v>
      </c>
      <c r="C1938" t="s">
        <v>467</v>
      </c>
      <c r="D1938" t="s">
        <v>157</v>
      </c>
    </row>
    <row r="1939" spans="1:4">
      <c r="A1939" t="s">
        <v>2328</v>
      </c>
      <c r="B1939" s="118">
        <v>304</v>
      </c>
      <c r="C1939" t="s">
        <v>2119</v>
      </c>
      <c r="D1939" t="s">
        <v>168</v>
      </c>
    </row>
    <row r="1940" spans="1:4">
      <c r="A1940" t="s">
        <v>1886</v>
      </c>
      <c r="B1940" s="118">
        <v>5169</v>
      </c>
      <c r="C1940" t="s">
        <v>159</v>
      </c>
      <c r="D1940" t="s">
        <v>157</v>
      </c>
    </row>
    <row r="1941" spans="1:4">
      <c r="A1941" t="s">
        <v>746</v>
      </c>
      <c r="B1941" s="118">
        <v>23212</v>
      </c>
      <c r="C1941" t="s">
        <v>747</v>
      </c>
      <c r="D1941" t="s">
        <v>157</v>
      </c>
    </row>
    <row r="1942" spans="1:4">
      <c r="A1942" t="s">
        <v>5781</v>
      </c>
      <c r="B1942" s="118">
        <v>39782</v>
      </c>
      <c r="C1942" t="s">
        <v>5782</v>
      </c>
      <c r="D1942" t="s">
        <v>168</v>
      </c>
    </row>
    <row r="1943" spans="1:4">
      <c r="A1943" t="s">
        <v>5565</v>
      </c>
      <c r="B1943" s="118">
        <v>35582</v>
      </c>
      <c r="C1943" t="s">
        <v>5485</v>
      </c>
      <c r="D1943" t="s">
        <v>157</v>
      </c>
    </row>
    <row r="1944" spans="1:4">
      <c r="A1944" t="s">
        <v>5964</v>
      </c>
      <c r="B1944" s="118">
        <v>41793</v>
      </c>
      <c r="D1944" t="s">
        <v>168</v>
      </c>
    </row>
    <row r="1945" spans="1:4">
      <c r="A1945" t="s">
        <v>820</v>
      </c>
      <c r="B1945" s="118">
        <v>22195</v>
      </c>
      <c r="C1945" t="s">
        <v>821</v>
      </c>
      <c r="D1945" t="s">
        <v>157</v>
      </c>
    </row>
    <row r="1946" spans="1:4">
      <c r="A1946" t="s">
        <v>1885</v>
      </c>
      <c r="B1946" s="118">
        <v>310</v>
      </c>
      <c r="C1946" t="s">
        <v>1884</v>
      </c>
      <c r="D1946" t="s">
        <v>168</v>
      </c>
    </row>
    <row r="1947" spans="1:4">
      <c r="A1947" t="s">
        <v>314</v>
      </c>
      <c r="B1947" s="118">
        <v>9815</v>
      </c>
      <c r="C1947" t="s">
        <v>315</v>
      </c>
      <c r="D1947" t="s">
        <v>157</v>
      </c>
    </row>
    <row r="1948" spans="1:4">
      <c r="A1948" t="s">
        <v>1883</v>
      </c>
      <c r="B1948" s="118">
        <v>319</v>
      </c>
      <c r="C1948" t="s">
        <v>1884</v>
      </c>
      <c r="D1948" t="s">
        <v>157</v>
      </c>
    </row>
    <row r="1949" spans="1:4">
      <c r="A1949" t="s">
        <v>3099</v>
      </c>
      <c r="B1949" s="118">
        <v>23309</v>
      </c>
      <c r="C1949" t="s">
        <v>3100</v>
      </c>
      <c r="D1949" t="s">
        <v>157</v>
      </c>
    </row>
    <row r="1950" spans="1:4">
      <c r="A1950" t="s">
        <v>4723</v>
      </c>
      <c r="B1950" s="118">
        <v>24725</v>
      </c>
      <c r="C1950" t="s">
        <v>2828</v>
      </c>
      <c r="D1950" t="s">
        <v>157</v>
      </c>
    </row>
    <row r="1951" spans="1:4">
      <c r="A1951" t="s">
        <v>2915</v>
      </c>
      <c r="B1951" s="118">
        <v>24191</v>
      </c>
      <c r="C1951" t="s">
        <v>2916</v>
      </c>
      <c r="D1951" t="s">
        <v>168</v>
      </c>
    </row>
    <row r="1952" spans="1:4">
      <c r="A1952" t="s">
        <v>243</v>
      </c>
      <c r="B1952" s="118">
        <v>2848</v>
      </c>
      <c r="D1952" t="s">
        <v>157</v>
      </c>
    </row>
    <row r="1953" spans="1:6">
      <c r="A1953" t="s">
        <v>2533</v>
      </c>
      <c r="B1953" s="118">
        <v>25415</v>
      </c>
      <c r="C1953" t="s">
        <v>2534</v>
      </c>
      <c r="D1953" t="s">
        <v>157</v>
      </c>
    </row>
    <row r="1954" spans="1:6">
      <c r="A1954" t="s">
        <v>2565</v>
      </c>
      <c r="B1954" s="118">
        <v>25338</v>
      </c>
      <c r="C1954" t="s">
        <v>814</v>
      </c>
      <c r="D1954" t="s">
        <v>168</v>
      </c>
    </row>
    <row r="1955" spans="1:6">
      <c r="A1955" t="s">
        <v>5074</v>
      </c>
      <c r="B1955" s="118">
        <v>2873</v>
      </c>
      <c r="C1955" t="s">
        <v>5075</v>
      </c>
      <c r="D1955" t="s">
        <v>157</v>
      </c>
    </row>
    <row r="1956" spans="1:6">
      <c r="A1956" t="s">
        <v>1882</v>
      </c>
      <c r="B1956" s="118">
        <v>2341</v>
      </c>
      <c r="C1956" t="s">
        <v>421</v>
      </c>
      <c r="D1956" t="s">
        <v>157</v>
      </c>
    </row>
    <row r="1957" spans="1:6">
      <c r="A1957" t="s">
        <v>4308</v>
      </c>
      <c r="B1957" s="118">
        <v>30339</v>
      </c>
      <c r="C1957" t="s">
        <v>4309</v>
      </c>
      <c r="D1957" t="s">
        <v>157</v>
      </c>
    </row>
    <row r="1958" spans="1:6">
      <c r="A1958" t="s">
        <v>5757</v>
      </c>
      <c r="B1958" s="118">
        <v>39755</v>
      </c>
      <c r="C1958" t="s">
        <v>2938</v>
      </c>
      <c r="D1958" t="s">
        <v>168</v>
      </c>
    </row>
    <row r="1959" spans="1:6">
      <c r="A1959" t="s">
        <v>6001</v>
      </c>
      <c r="B1959" s="118">
        <v>42066</v>
      </c>
      <c r="C1959" t="s">
        <v>6002</v>
      </c>
      <c r="D1959" t="s">
        <v>157</v>
      </c>
    </row>
    <row r="1960" spans="1:6">
      <c r="A1960" t="s">
        <v>953</v>
      </c>
      <c r="B1960" s="118">
        <v>20488</v>
      </c>
      <c r="C1960" t="s">
        <v>954</v>
      </c>
      <c r="D1960" t="s">
        <v>157</v>
      </c>
    </row>
    <row r="1961" spans="1:6">
      <c r="A1961" t="s">
        <v>438</v>
      </c>
      <c r="B1961" s="118">
        <v>20434</v>
      </c>
      <c r="D1961" t="s">
        <v>168</v>
      </c>
    </row>
    <row r="1962" spans="1:6">
      <c r="A1962" t="s">
        <v>3971</v>
      </c>
      <c r="B1962" s="118">
        <v>4339</v>
      </c>
      <c r="C1962" t="s">
        <v>227</v>
      </c>
      <c r="D1962" t="s">
        <v>157</v>
      </c>
    </row>
    <row r="1963" spans="1:6">
      <c r="A1963" t="s">
        <v>3739</v>
      </c>
      <c r="B1963" s="118">
        <v>22198</v>
      </c>
      <c r="C1963" t="s">
        <v>1370</v>
      </c>
      <c r="D1963" t="s">
        <v>157</v>
      </c>
    </row>
    <row r="1964" spans="1:6">
      <c r="A1964" t="s">
        <v>983</v>
      </c>
      <c r="B1964" s="118">
        <v>20416</v>
      </c>
      <c r="C1964" t="s">
        <v>984</v>
      </c>
      <c r="D1964" t="s">
        <v>157</v>
      </c>
    </row>
    <row r="1965" spans="1:6">
      <c r="A1965" t="s">
        <v>5284</v>
      </c>
      <c r="B1965" s="118">
        <v>22200</v>
      </c>
      <c r="C1965" t="s">
        <v>500</v>
      </c>
      <c r="D1965" t="s">
        <v>168</v>
      </c>
      <c r="E1965">
        <v>31142</v>
      </c>
      <c r="F1965" t="s">
        <v>4558</v>
      </c>
    </row>
    <row r="1966" spans="1:6">
      <c r="A1966" t="s">
        <v>557</v>
      </c>
      <c r="B1966" s="118">
        <v>22201</v>
      </c>
      <c r="C1966" t="s">
        <v>558</v>
      </c>
      <c r="D1966" t="s">
        <v>157</v>
      </c>
    </row>
    <row r="1967" spans="1:6">
      <c r="A1967" t="s">
        <v>2744</v>
      </c>
      <c r="B1967" s="118">
        <v>24727</v>
      </c>
      <c r="C1967" t="s">
        <v>2745</v>
      </c>
      <c r="D1967" t="s">
        <v>157</v>
      </c>
    </row>
    <row r="1968" spans="1:6">
      <c r="A1968" t="s">
        <v>1881</v>
      </c>
      <c r="B1968" s="118">
        <v>478</v>
      </c>
      <c r="C1968" t="s">
        <v>1676</v>
      </c>
      <c r="D1968" t="s">
        <v>157</v>
      </c>
    </row>
    <row r="1969" spans="1:4">
      <c r="A1969" t="s">
        <v>1880</v>
      </c>
      <c r="B1969" s="118">
        <v>473</v>
      </c>
      <c r="D1969" t="s">
        <v>168</v>
      </c>
    </row>
    <row r="1970" spans="1:4">
      <c r="A1970" t="s">
        <v>3374</v>
      </c>
      <c r="B1970" s="118">
        <v>29206</v>
      </c>
      <c r="C1970" t="s">
        <v>3375</v>
      </c>
      <c r="D1970" t="s">
        <v>157</v>
      </c>
    </row>
    <row r="1971" spans="1:4">
      <c r="A1971" t="s">
        <v>1361</v>
      </c>
      <c r="B1971" s="118">
        <v>26230</v>
      </c>
      <c r="C1971" t="s">
        <v>1362</v>
      </c>
      <c r="D1971" t="s">
        <v>168</v>
      </c>
    </row>
    <row r="1972" spans="1:4">
      <c r="A1972" t="s">
        <v>4306</v>
      </c>
      <c r="B1972" s="118">
        <v>30370</v>
      </c>
      <c r="C1972" t="s">
        <v>4307</v>
      </c>
      <c r="D1972" t="s">
        <v>157</v>
      </c>
    </row>
    <row r="1973" spans="1:4">
      <c r="A1973" t="s">
        <v>5564</v>
      </c>
      <c r="B1973" s="118">
        <v>35581</v>
      </c>
      <c r="D1973" t="s">
        <v>157</v>
      </c>
    </row>
    <row r="1974" spans="1:4">
      <c r="A1974" t="s">
        <v>5542</v>
      </c>
      <c r="B1974" s="118">
        <v>35547</v>
      </c>
      <c r="C1974" t="s">
        <v>5543</v>
      </c>
      <c r="D1974" t="s">
        <v>157</v>
      </c>
    </row>
    <row r="1975" spans="1:4">
      <c r="A1975" t="s">
        <v>3977</v>
      </c>
      <c r="B1975" s="118">
        <v>4308</v>
      </c>
      <c r="C1975" t="s">
        <v>227</v>
      </c>
      <c r="D1975" t="s">
        <v>157</v>
      </c>
    </row>
    <row r="1976" spans="1:4">
      <c r="A1976" t="s">
        <v>2917</v>
      </c>
      <c r="B1976" s="118">
        <v>24192</v>
      </c>
      <c r="C1976" t="s">
        <v>2918</v>
      </c>
      <c r="D1976" t="s">
        <v>157</v>
      </c>
    </row>
    <row r="1977" spans="1:4">
      <c r="A1977" t="s">
        <v>2308</v>
      </c>
      <c r="B1977" s="118">
        <v>655</v>
      </c>
      <c r="C1977" t="s">
        <v>444</v>
      </c>
      <c r="D1977" t="s">
        <v>157</v>
      </c>
    </row>
    <row r="1978" spans="1:4">
      <c r="A1978" t="s">
        <v>2306</v>
      </c>
      <c r="B1978" s="118">
        <v>653</v>
      </c>
      <c r="C1978" t="s">
        <v>2307</v>
      </c>
      <c r="D1978" t="s">
        <v>168</v>
      </c>
    </row>
    <row r="1979" spans="1:4">
      <c r="A1979" t="s">
        <v>815</v>
      </c>
      <c r="B1979" s="118">
        <v>22223</v>
      </c>
      <c r="C1979" t="s">
        <v>816</v>
      </c>
      <c r="D1979" t="s">
        <v>157</v>
      </c>
    </row>
    <row r="1980" spans="1:4">
      <c r="A1980" t="s">
        <v>6040</v>
      </c>
      <c r="B1980" s="118">
        <v>42194</v>
      </c>
      <c r="C1980" t="s">
        <v>6041</v>
      </c>
      <c r="D1980" t="s">
        <v>168</v>
      </c>
    </row>
    <row r="1981" spans="1:4">
      <c r="A1981" t="s">
        <v>4686</v>
      </c>
      <c r="B1981" s="118">
        <v>31179</v>
      </c>
      <c r="C1981" t="s">
        <v>4687</v>
      </c>
      <c r="D1981" t="s">
        <v>157</v>
      </c>
    </row>
    <row r="1982" spans="1:4">
      <c r="A1982" t="s">
        <v>4659</v>
      </c>
      <c r="B1982" s="118">
        <v>4439</v>
      </c>
      <c r="C1982" t="s">
        <v>4660</v>
      </c>
      <c r="D1982" t="s">
        <v>157</v>
      </c>
    </row>
    <row r="1983" spans="1:4">
      <c r="A1983" t="s">
        <v>4304</v>
      </c>
      <c r="B1983" s="118">
        <v>30342</v>
      </c>
      <c r="C1983" t="s">
        <v>4305</v>
      </c>
      <c r="D1983" t="s">
        <v>157</v>
      </c>
    </row>
    <row r="1984" spans="1:4">
      <c r="A1984" t="s">
        <v>3505</v>
      </c>
      <c r="B1984" s="118">
        <v>29527</v>
      </c>
      <c r="C1984" t="s">
        <v>3506</v>
      </c>
      <c r="D1984" t="s">
        <v>157</v>
      </c>
    </row>
    <row r="1985" spans="1:4">
      <c r="A1985" t="s">
        <v>3126</v>
      </c>
      <c r="B1985" s="118">
        <v>23355</v>
      </c>
      <c r="C1985" t="s">
        <v>3127</v>
      </c>
      <c r="D1985" t="s">
        <v>168</v>
      </c>
    </row>
    <row r="1986" spans="1:4">
      <c r="A1986" t="s">
        <v>1878</v>
      </c>
      <c r="B1986" s="118">
        <v>2679</v>
      </c>
      <c r="C1986" t="s">
        <v>1879</v>
      </c>
      <c r="D1986" t="s">
        <v>157</v>
      </c>
    </row>
    <row r="1987" spans="1:4">
      <c r="A1987" t="s">
        <v>2384</v>
      </c>
      <c r="B1987" s="118">
        <v>3975</v>
      </c>
      <c r="C1987" t="s">
        <v>668</v>
      </c>
      <c r="D1987" t="s">
        <v>168</v>
      </c>
    </row>
    <row r="1988" spans="1:4">
      <c r="A1988" t="s">
        <v>3376</v>
      </c>
      <c r="B1988" s="118">
        <v>29283</v>
      </c>
      <c r="C1988" t="s">
        <v>3377</v>
      </c>
      <c r="D1988" t="s">
        <v>157</v>
      </c>
    </row>
    <row r="1989" spans="1:4">
      <c r="A1989" t="s">
        <v>1363</v>
      </c>
      <c r="B1989" s="118">
        <v>26222</v>
      </c>
      <c r="C1989" t="s">
        <v>1364</v>
      </c>
      <c r="D1989" t="s">
        <v>168</v>
      </c>
    </row>
    <row r="1990" spans="1:4">
      <c r="A1990" t="s">
        <v>244</v>
      </c>
      <c r="B1990" s="118">
        <v>2900</v>
      </c>
      <c r="D1990" t="s">
        <v>157</v>
      </c>
    </row>
    <row r="1991" spans="1:4">
      <c r="A1991" t="s">
        <v>813</v>
      </c>
      <c r="B1991" s="118">
        <v>22229</v>
      </c>
      <c r="C1991" t="s">
        <v>814</v>
      </c>
      <c r="D1991" t="s">
        <v>157</v>
      </c>
    </row>
    <row r="1992" spans="1:4">
      <c r="A1992" t="s">
        <v>3295</v>
      </c>
      <c r="B1992" s="118">
        <v>23783</v>
      </c>
      <c r="C1992" t="s">
        <v>182</v>
      </c>
      <c r="D1992" t="s">
        <v>157</v>
      </c>
    </row>
    <row r="1993" spans="1:4">
      <c r="A1993" t="s">
        <v>3088</v>
      </c>
      <c r="B1993" s="118">
        <v>23299</v>
      </c>
      <c r="C1993" t="s">
        <v>1112</v>
      </c>
      <c r="D1993" t="s">
        <v>168</v>
      </c>
    </row>
    <row r="1994" spans="1:4">
      <c r="A1994" t="s">
        <v>1877</v>
      </c>
      <c r="B1994" s="118">
        <v>69</v>
      </c>
      <c r="C1994" t="s">
        <v>1649</v>
      </c>
      <c r="D1994" t="s">
        <v>157</v>
      </c>
    </row>
    <row r="1995" spans="1:4">
      <c r="A1995" t="s">
        <v>2345</v>
      </c>
      <c r="B1995" s="118">
        <v>66</v>
      </c>
      <c r="D1995" t="s">
        <v>168</v>
      </c>
    </row>
    <row r="1996" spans="1:4">
      <c r="A1996" t="s">
        <v>4931</v>
      </c>
      <c r="B1996" s="118">
        <v>31815</v>
      </c>
      <c r="C1996" t="s">
        <v>3868</v>
      </c>
      <c r="D1996" t="s">
        <v>157</v>
      </c>
    </row>
    <row r="1997" spans="1:4">
      <c r="A1997" t="s">
        <v>4302</v>
      </c>
      <c r="B1997" s="118">
        <v>30326</v>
      </c>
      <c r="C1997" t="s">
        <v>4303</v>
      </c>
      <c r="D1997" t="s">
        <v>157</v>
      </c>
    </row>
    <row r="1998" spans="1:4">
      <c r="A1998" t="s">
        <v>5066</v>
      </c>
      <c r="B1998" s="118">
        <v>2892</v>
      </c>
      <c r="C1998" t="s">
        <v>214</v>
      </c>
      <c r="D1998" t="s">
        <v>157</v>
      </c>
    </row>
    <row r="1999" spans="1:4">
      <c r="A1999" t="s">
        <v>2292</v>
      </c>
      <c r="B1999" s="118">
        <v>697</v>
      </c>
      <c r="C1999" t="s">
        <v>1314</v>
      </c>
      <c r="D1999" t="s">
        <v>157</v>
      </c>
    </row>
    <row r="2000" spans="1:4">
      <c r="A2000" t="s">
        <v>4821</v>
      </c>
      <c r="B2000" s="118">
        <v>696</v>
      </c>
      <c r="D2000" t="s">
        <v>168</v>
      </c>
    </row>
    <row r="2001" spans="1:4">
      <c r="A2001" t="s">
        <v>5683</v>
      </c>
      <c r="B2001" s="118">
        <v>38760</v>
      </c>
      <c r="C2001" t="s">
        <v>5684</v>
      </c>
      <c r="D2001" t="s">
        <v>168</v>
      </c>
    </row>
    <row r="2002" spans="1:4">
      <c r="A2002" t="s">
        <v>3504</v>
      </c>
      <c r="B2002" s="118">
        <v>29573</v>
      </c>
      <c r="C2002" t="s">
        <v>184</v>
      </c>
      <c r="D2002" t="s">
        <v>157</v>
      </c>
    </row>
    <row r="2003" spans="1:4">
      <c r="A2003" t="s">
        <v>3378</v>
      </c>
      <c r="B2003" s="118">
        <v>29310</v>
      </c>
      <c r="C2003" t="s">
        <v>182</v>
      </c>
      <c r="D2003" t="s">
        <v>168</v>
      </c>
    </row>
    <row r="2004" spans="1:4">
      <c r="A2004" t="s">
        <v>1365</v>
      </c>
      <c r="B2004" s="118">
        <v>26219</v>
      </c>
      <c r="C2004" t="s">
        <v>1366</v>
      </c>
      <c r="D2004" t="s">
        <v>157</v>
      </c>
    </row>
    <row r="2005" spans="1:4">
      <c r="A2005" t="s">
        <v>3089</v>
      </c>
      <c r="B2005" s="118">
        <v>23300</v>
      </c>
      <c r="C2005" t="s">
        <v>1264</v>
      </c>
      <c r="D2005" t="s">
        <v>168</v>
      </c>
    </row>
    <row r="2006" spans="1:4">
      <c r="A2006" t="s">
        <v>5430</v>
      </c>
      <c r="B2006" s="118">
        <v>35024</v>
      </c>
      <c r="C2006" t="s">
        <v>2947</v>
      </c>
      <c r="D2006" t="s">
        <v>157</v>
      </c>
    </row>
    <row r="2007" spans="1:4">
      <c r="A2007" t="s">
        <v>3914</v>
      </c>
      <c r="B2007" s="118">
        <v>4605</v>
      </c>
      <c r="C2007" t="s">
        <v>3915</v>
      </c>
      <c r="D2007" t="s">
        <v>157</v>
      </c>
    </row>
    <row r="2008" spans="1:4">
      <c r="A2008" t="s">
        <v>3916</v>
      </c>
      <c r="B2008" s="118">
        <v>4604</v>
      </c>
      <c r="C2008" t="s">
        <v>662</v>
      </c>
      <c r="D2008" t="s">
        <v>168</v>
      </c>
    </row>
    <row r="2009" spans="1:4">
      <c r="A2009" t="s">
        <v>5183</v>
      </c>
      <c r="B2009" s="118">
        <v>34029</v>
      </c>
      <c r="C2009" t="s">
        <v>2464</v>
      </c>
      <c r="D2009" t="s">
        <v>157</v>
      </c>
    </row>
    <row r="2010" spans="1:4">
      <c r="A2010" t="s">
        <v>3563</v>
      </c>
      <c r="B2010" s="118">
        <v>29689</v>
      </c>
      <c r="C2010" t="s">
        <v>500</v>
      </c>
      <c r="D2010" t="s">
        <v>168</v>
      </c>
    </row>
    <row r="2011" spans="1:4">
      <c r="A2011" t="s">
        <v>4301</v>
      </c>
      <c r="B2011" s="118">
        <v>30371</v>
      </c>
      <c r="C2011" t="s">
        <v>2016</v>
      </c>
      <c r="D2011" t="s">
        <v>157</v>
      </c>
    </row>
    <row r="2012" spans="1:4">
      <c r="A2012" t="s">
        <v>811</v>
      </c>
      <c r="B2012" s="118">
        <v>22233</v>
      </c>
      <c r="C2012" t="s">
        <v>812</v>
      </c>
      <c r="D2012" t="s">
        <v>157</v>
      </c>
    </row>
    <row r="2013" spans="1:4">
      <c r="A2013" t="s">
        <v>3379</v>
      </c>
      <c r="B2013" s="118">
        <v>29287</v>
      </c>
      <c r="C2013" t="s">
        <v>3380</v>
      </c>
      <c r="D2013" t="s">
        <v>157</v>
      </c>
    </row>
    <row r="2014" spans="1:4">
      <c r="A2014" t="s">
        <v>6003</v>
      </c>
      <c r="B2014" s="118">
        <v>42069</v>
      </c>
      <c r="C2014" t="s">
        <v>6004</v>
      </c>
      <c r="D2014" t="s">
        <v>157</v>
      </c>
    </row>
    <row r="2015" spans="1:4">
      <c r="A2015" t="s">
        <v>3735</v>
      </c>
      <c r="B2015" s="118">
        <v>22235</v>
      </c>
      <c r="C2015" t="s">
        <v>299</v>
      </c>
      <c r="D2015" t="s">
        <v>168</v>
      </c>
    </row>
    <row r="2016" spans="1:4">
      <c r="A2016" t="s">
        <v>6184</v>
      </c>
      <c r="B2016" s="118">
        <v>3208</v>
      </c>
      <c r="C2016" t="s">
        <v>6185</v>
      </c>
      <c r="D2016" t="s">
        <v>168</v>
      </c>
    </row>
    <row r="2017" spans="1:4">
      <c r="A2017" t="s">
        <v>245</v>
      </c>
      <c r="B2017" s="118">
        <v>598</v>
      </c>
      <c r="D2017" t="s">
        <v>168</v>
      </c>
    </row>
    <row r="2018" spans="1:4">
      <c r="A2018" t="s">
        <v>1876</v>
      </c>
      <c r="B2018" s="118">
        <v>599</v>
      </c>
      <c r="C2018" t="s">
        <v>444</v>
      </c>
      <c r="D2018" t="s">
        <v>157</v>
      </c>
    </row>
    <row r="2019" spans="1:4">
      <c r="A2019" t="s">
        <v>4869</v>
      </c>
      <c r="B2019" s="118">
        <v>276</v>
      </c>
      <c r="C2019" t="s">
        <v>1555</v>
      </c>
      <c r="D2019" t="s">
        <v>168</v>
      </c>
    </row>
    <row r="2020" spans="1:4">
      <c r="A2020" t="s">
        <v>4868</v>
      </c>
      <c r="B2020" s="118">
        <v>280</v>
      </c>
      <c r="C2020" t="s">
        <v>1884</v>
      </c>
      <c r="D2020" t="s">
        <v>157</v>
      </c>
    </row>
    <row r="2021" spans="1:4">
      <c r="A2021" t="s">
        <v>1875</v>
      </c>
      <c r="B2021" s="118">
        <v>2932</v>
      </c>
      <c r="D2021" t="s">
        <v>157</v>
      </c>
    </row>
    <row r="2022" spans="1:4">
      <c r="A2022" t="s">
        <v>1873</v>
      </c>
      <c r="B2022" s="118">
        <v>623</v>
      </c>
      <c r="C2022" t="s">
        <v>1874</v>
      </c>
      <c r="D2022" t="s">
        <v>157</v>
      </c>
    </row>
    <row r="2023" spans="1:4">
      <c r="A2023" t="s">
        <v>1064</v>
      </c>
      <c r="B2023" s="118">
        <v>23104</v>
      </c>
      <c r="C2023" t="s">
        <v>1065</v>
      </c>
      <c r="D2023" t="s">
        <v>157</v>
      </c>
    </row>
    <row r="2024" spans="1:4">
      <c r="A2024" t="s">
        <v>4960</v>
      </c>
      <c r="B2024" s="118">
        <v>949</v>
      </c>
      <c r="C2024" t="s">
        <v>381</v>
      </c>
      <c r="D2024" t="s">
        <v>157</v>
      </c>
    </row>
    <row r="2025" spans="1:4">
      <c r="A2025" t="s">
        <v>447</v>
      </c>
      <c r="B2025" s="118">
        <v>20440</v>
      </c>
      <c r="C2025" t="s">
        <v>448</v>
      </c>
      <c r="D2025" t="s">
        <v>157</v>
      </c>
    </row>
    <row r="2026" spans="1:4">
      <c r="A2026" t="s">
        <v>3061</v>
      </c>
      <c r="B2026" s="118">
        <v>23202</v>
      </c>
      <c r="C2026" t="s">
        <v>3062</v>
      </c>
      <c r="D2026" t="s">
        <v>157</v>
      </c>
    </row>
    <row r="2027" spans="1:4">
      <c r="A2027" t="s">
        <v>6098</v>
      </c>
      <c r="B2027" s="118">
        <v>42914</v>
      </c>
      <c r="C2027" t="s">
        <v>6099</v>
      </c>
      <c r="D2027" t="s">
        <v>157</v>
      </c>
    </row>
    <row r="2028" spans="1:4">
      <c r="A2028" t="s">
        <v>1871</v>
      </c>
      <c r="B2028" s="118">
        <v>768</v>
      </c>
      <c r="C2028" t="s">
        <v>1872</v>
      </c>
      <c r="D2028" t="s">
        <v>157</v>
      </c>
    </row>
    <row r="2029" spans="1:4">
      <c r="A2029" t="s">
        <v>5005</v>
      </c>
      <c r="B2029" s="118">
        <v>848</v>
      </c>
      <c r="C2029" t="s">
        <v>938</v>
      </c>
      <c r="D2029" t="s">
        <v>157</v>
      </c>
    </row>
    <row r="2030" spans="1:4">
      <c r="A2030" t="s">
        <v>1869</v>
      </c>
      <c r="B2030" s="118">
        <v>2813</v>
      </c>
      <c r="C2030" t="s">
        <v>1870</v>
      </c>
      <c r="D2030" t="s">
        <v>157</v>
      </c>
    </row>
    <row r="2031" spans="1:4">
      <c r="A2031" t="s">
        <v>1868</v>
      </c>
      <c r="B2031" s="118">
        <v>736</v>
      </c>
      <c r="C2031" t="s">
        <v>448</v>
      </c>
      <c r="D2031" t="s">
        <v>157</v>
      </c>
    </row>
    <row r="2032" spans="1:4">
      <c r="A2032" t="s">
        <v>3601</v>
      </c>
      <c r="B2032" s="118">
        <v>29781</v>
      </c>
      <c r="C2032" t="s">
        <v>182</v>
      </c>
      <c r="D2032" t="s">
        <v>157</v>
      </c>
    </row>
    <row r="2033" spans="1:4">
      <c r="A2033" t="s">
        <v>3561</v>
      </c>
      <c r="B2033" s="118">
        <v>29725</v>
      </c>
      <c r="C2033" t="s">
        <v>3562</v>
      </c>
      <c r="D2033" t="s">
        <v>168</v>
      </c>
    </row>
    <row r="2034" spans="1:4">
      <c r="A2034" t="s">
        <v>1867</v>
      </c>
      <c r="B2034" s="118">
        <v>577</v>
      </c>
      <c r="C2034" t="s">
        <v>1528</v>
      </c>
      <c r="D2034" t="s">
        <v>157</v>
      </c>
    </row>
    <row r="2035" spans="1:4">
      <c r="A2035" t="s">
        <v>5134</v>
      </c>
      <c r="B2035" s="118">
        <v>32538</v>
      </c>
      <c r="C2035" t="s">
        <v>1596</v>
      </c>
      <c r="D2035" t="s">
        <v>157</v>
      </c>
    </row>
    <row r="2036" spans="1:4">
      <c r="A2036" t="s">
        <v>5033</v>
      </c>
      <c r="B2036" s="118">
        <v>757</v>
      </c>
      <c r="C2036" t="s">
        <v>1916</v>
      </c>
      <c r="D2036" t="s">
        <v>168</v>
      </c>
    </row>
    <row r="2037" spans="1:4">
      <c r="A2037" t="s">
        <v>3734</v>
      </c>
      <c r="B2037" s="118">
        <v>22237</v>
      </c>
      <c r="C2037" t="s">
        <v>2769</v>
      </c>
      <c r="D2037" t="s">
        <v>168</v>
      </c>
    </row>
    <row r="2038" spans="1:4">
      <c r="A2038" t="s">
        <v>809</v>
      </c>
      <c r="B2038" s="118">
        <v>22238</v>
      </c>
      <c r="C2038" t="s">
        <v>810</v>
      </c>
      <c r="D2038" t="s">
        <v>157</v>
      </c>
    </row>
    <row r="2039" spans="1:4">
      <c r="A2039" t="s">
        <v>1865</v>
      </c>
      <c r="B2039" s="118">
        <v>685</v>
      </c>
      <c r="C2039" t="s">
        <v>1866</v>
      </c>
      <c r="D2039" t="s">
        <v>157</v>
      </c>
    </row>
    <row r="2040" spans="1:4">
      <c r="A2040" t="s">
        <v>6065</v>
      </c>
      <c r="B2040" s="118">
        <v>42397</v>
      </c>
      <c r="C2040" t="s">
        <v>6066</v>
      </c>
      <c r="D2040" t="s">
        <v>157</v>
      </c>
    </row>
    <row r="2041" spans="1:4">
      <c r="A2041" t="s">
        <v>1291</v>
      </c>
      <c r="B2041" s="118">
        <v>24200</v>
      </c>
      <c r="D2041" t="s">
        <v>168</v>
      </c>
    </row>
    <row r="2042" spans="1:4">
      <c r="A2042" t="s">
        <v>4740</v>
      </c>
      <c r="B2042" s="118">
        <v>24731</v>
      </c>
      <c r="C2042" t="s">
        <v>4741</v>
      </c>
      <c r="D2042" t="s">
        <v>157</v>
      </c>
    </row>
    <row r="2043" spans="1:4">
      <c r="A2043" t="s">
        <v>5858</v>
      </c>
      <c r="B2043" s="118">
        <v>40899</v>
      </c>
      <c r="C2043" t="s">
        <v>5859</v>
      </c>
      <c r="D2043" t="s">
        <v>157</v>
      </c>
    </row>
    <row r="2044" spans="1:4">
      <c r="A2044" t="s">
        <v>5860</v>
      </c>
      <c r="B2044" s="118">
        <v>40898</v>
      </c>
      <c r="C2044" t="s">
        <v>4520</v>
      </c>
      <c r="D2044" t="s">
        <v>168</v>
      </c>
    </row>
    <row r="2045" spans="1:4">
      <c r="A2045" t="s">
        <v>2700</v>
      </c>
      <c r="B2045" s="118">
        <v>25171</v>
      </c>
      <c r="C2045" t="s">
        <v>2671</v>
      </c>
      <c r="D2045" t="s">
        <v>157</v>
      </c>
    </row>
    <row r="2046" spans="1:4">
      <c r="A2046" t="s">
        <v>2394</v>
      </c>
      <c r="B2046" s="118">
        <v>4017</v>
      </c>
      <c r="C2046" t="s">
        <v>2395</v>
      </c>
      <c r="D2046" t="s">
        <v>157</v>
      </c>
    </row>
    <row r="2047" spans="1:4">
      <c r="A2047" t="s">
        <v>1171</v>
      </c>
      <c r="B2047" s="118">
        <v>24732</v>
      </c>
      <c r="C2047" t="s">
        <v>1172</v>
      </c>
      <c r="D2047" t="s">
        <v>157</v>
      </c>
    </row>
    <row r="2048" spans="1:4">
      <c r="A2048" t="s">
        <v>808</v>
      </c>
      <c r="B2048" s="118">
        <v>22241</v>
      </c>
      <c r="C2048" t="s">
        <v>628</v>
      </c>
      <c r="D2048" t="s">
        <v>157</v>
      </c>
    </row>
    <row r="2049" spans="1:4">
      <c r="A2049" t="s">
        <v>6192</v>
      </c>
      <c r="B2049" s="118">
        <v>19271</v>
      </c>
      <c r="C2049" t="s">
        <v>6193</v>
      </c>
      <c r="D2049" t="s">
        <v>157</v>
      </c>
    </row>
    <row r="2050" spans="1:4">
      <c r="A2050" t="s">
        <v>4394</v>
      </c>
      <c r="B2050" s="118">
        <v>30568</v>
      </c>
      <c r="C2050" t="s">
        <v>4395</v>
      </c>
      <c r="D2050" t="s">
        <v>157</v>
      </c>
    </row>
    <row r="2051" spans="1:4">
      <c r="A2051" t="s">
        <v>1863</v>
      </c>
      <c r="B2051" s="118">
        <v>752</v>
      </c>
      <c r="C2051" t="s">
        <v>1864</v>
      </c>
      <c r="D2051" t="s">
        <v>157</v>
      </c>
    </row>
    <row r="2052" spans="1:4">
      <c r="A2052" t="s">
        <v>360</v>
      </c>
      <c r="B2052" s="118">
        <v>19203</v>
      </c>
      <c r="D2052" t="s">
        <v>157</v>
      </c>
    </row>
    <row r="2053" spans="1:4">
      <c r="A2053" t="s">
        <v>4611</v>
      </c>
      <c r="B2053" s="118">
        <v>4530</v>
      </c>
      <c r="C2053" t="s">
        <v>4612</v>
      </c>
      <c r="D2053" t="s">
        <v>157</v>
      </c>
    </row>
    <row r="2054" spans="1:4">
      <c r="A2054" t="s">
        <v>3732</v>
      </c>
      <c r="B2054" s="118">
        <v>22243</v>
      </c>
      <c r="C2054" t="s">
        <v>3733</v>
      </c>
      <c r="D2054" t="s">
        <v>157</v>
      </c>
    </row>
    <row r="2055" spans="1:4">
      <c r="A2055" t="s">
        <v>5443</v>
      </c>
      <c r="B2055" s="118">
        <v>35054</v>
      </c>
      <c r="C2055" t="s">
        <v>4243</v>
      </c>
      <c r="D2055" t="s">
        <v>157</v>
      </c>
    </row>
    <row r="2056" spans="1:4">
      <c r="A2056" t="s">
        <v>561</v>
      </c>
      <c r="B2056" s="118">
        <v>22245</v>
      </c>
      <c r="D2056" t="s">
        <v>157</v>
      </c>
    </row>
    <row r="2057" spans="1:4">
      <c r="A2057" t="s">
        <v>5050</v>
      </c>
      <c r="B2057" s="118">
        <v>2944</v>
      </c>
      <c r="C2057" t="s">
        <v>1796</v>
      </c>
      <c r="D2057" t="s">
        <v>157</v>
      </c>
    </row>
    <row r="2058" spans="1:4">
      <c r="A2058" t="s">
        <v>1101</v>
      </c>
      <c r="B2058" s="118">
        <v>23786</v>
      </c>
      <c r="C2058" t="s">
        <v>1102</v>
      </c>
      <c r="D2058" t="s">
        <v>157</v>
      </c>
    </row>
    <row r="2059" spans="1:4">
      <c r="A2059" t="s">
        <v>6176</v>
      </c>
      <c r="B2059" s="118">
        <v>41581</v>
      </c>
      <c r="C2059" t="s">
        <v>6177</v>
      </c>
      <c r="D2059" t="s">
        <v>157</v>
      </c>
    </row>
    <row r="2060" spans="1:4">
      <c r="A2060" t="s">
        <v>4218</v>
      </c>
      <c r="B2060" s="118">
        <v>289</v>
      </c>
      <c r="C2060" t="s">
        <v>1832</v>
      </c>
      <c r="D2060" t="s">
        <v>157</v>
      </c>
    </row>
    <row r="2061" spans="1:4">
      <c r="A2061" t="s">
        <v>246</v>
      </c>
      <c r="B2061" s="118">
        <v>988</v>
      </c>
      <c r="C2061" t="s">
        <v>247</v>
      </c>
      <c r="D2061" t="s">
        <v>168</v>
      </c>
    </row>
    <row r="2062" spans="1:4">
      <c r="A2062" t="s">
        <v>4927</v>
      </c>
      <c r="B2062" s="118">
        <v>989</v>
      </c>
      <c r="D2062" t="s">
        <v>157</v>
      </c>
    </row>
    <row r="2063" spans="1:4">
      <c r="A2063" t="s">
        <v>3992</v>
      </c>
      <c r="B2063" s="118">
        <v>4219</v>
      </c>
      <c r="C2063" t="s">
        <v>3993</v>
      </c>
      <c r="D2063" t="s">
        <v>157</v>
      </c>
    </row>
    <row r="2064" spans="1:4">
      <c r="A2064" t="s">
        <v>2746</v>
      </c>
      <c r="B2064" s="118">
        <v>24736</v>
      </c>
      <c r="C2064" t="s">
        <v>2747</v>
      </c>
      <c r="D2064" t="s">
        <v>157</v>
      </c>
    </row>
    <row r="2065" spans="1:4">
      <c r="A2065" t="s">
        <v>806</v>
      </c>
      <c r="B2065" s="118">
        <v>22247</v>
      </c>
      <c r="C2065" t="s">
        <v>807</v>
      </c>
      <c r="D2065" t="s">
        <v>157</v>
      </c>
    </row>
    <row r="2066" spans="1:4">
      <c r="A2066" t="s">
        <v>2404</v>
      </c>
      <c r="B2066" s="118">
        <v>4110</v>
      </c>
      <c r="C2066" t="s">
        <v>2405</v>
      </c>
      <c r="D2066" t="s">
        <v>157</v>
      </c>
    </row>
    <row r="2067" spans="1:4">
      <c r="A2067" t="s">
        <v>661</v>
      </c>
      <c r="B2067" s="118">
        <v>4109</v>
      </c>
      <c r="C2067" t="s">
        <v>662</v>
      </c>
      <c r="D2067" t="s">
        <v>168</v>
      </c>
    </row>
    <row r="2068" spans="1:4">
      <c r="A2068" t="s">
        <v>4666</v>
      </c>
      <c r="B2068" s="118">
        <v>4415</v>
      </c>
      <c r="C2068" t="s">
        <v>4667</v>
      </c>
      <c r="D2068" t="s">
        <v>157</v>
      </c>
    </row>
    <row r="2069" spans="1:4">
      <c r="A2069" t="s">
        <v>5785</v>
      </c>
      <c r="B2069" s="118">
        <v>39802</v>
      </c>
      <c r="C2069" t="s">
        <v>2846</v>
      </c>
      <c r="D2069" t="s">
        <v>157</v>
      </c>
    </row>
    <row r="2070" spans="1:4">
      <c r="A2070" t="s">
        <v>4939</v>
      </c>
      <c r="B2070" s="118">
        <v>31143</v>
      </c>
      <c r="C2070" t="s">
        <v>4940</v>
      </c>
      <c r="D2070" t="s">
        <v>157</v>
      </c>
    </row>
    <row r="2071" spans="1:4">
      <c r="A2071" t="s">
        <v>5884</v>
      </c>
      <c r="B2071" s="118">
        <v>41197</v>
      </c>
      <c r="C2071" t="s">
        <v>2589</v>
      </c>
      <c r="D2071" t="s">
        <v>157</v>
      </c>
    </row>
    <row r="2072" spans="1:4">
      <c r="A2072" t="s">
        <v>5713</v>
      </c>
      <c r="B2072" s="118">
        <v>39519</v>
      </c>
      <c r="C2072" t="s">
        <v>5714</v>
      </c>
      <c r="D2072" t="s">
        <v>168</v>
      </c>
    </row>
    <row r="2073" spans="1:4">
      <c r="A2073" t="s">
        <v>6123</v>
      </c>
      <c r="B2073" s="118">
        <v>42974</v>
      </c>
      <c r="C2073" t="s">
        <v>6124</v>
      </c>
      <c r="D2073" t="s">
        <v>157</v>
      </c>
    </row>
    <row r="2074" spans="1:4">
      <c r="A2074" t="s">
        <v>4299</v>
      </c>
      <c r="B2074" s="118">
        <v>30373</v>
      </c>
      <c r="C2074" t="s">
        <v>4300</v>
      </c>
      <c r="D2074" t="s">
        <v>157</v>
      </c>
    </row>
    <row r="2075" spans="1:4">
      <c r="A2075" t="s">
        <v>4505</v>
      </c>
      <c r="B2075" s="118">
        <v>4594</v>
      </c>
      <c r="C2075" t="s">
        <v>4506</v>
      </c>
      <c r="D2075" t="s">
        <v>168</v>
      </c>
    </row>
    <row r="2076" spans="1:4">
      <c r="A2076" t="s">
        <v>4019</v>
      </c>
      <c r="B2076" s="118">
        <v>4081</v>
      </c>
      <c r="C2076" t="s">
        <v>4020</v>
      </c>
      <c r="D2076" t="s">
        <v>157</v>
      </c>
    </row>
    <row r="2077" spans="1:4">
      <c r="A2077" t="s">
        <v>6142</v>
      </c>
      <c r="B2077" s="118">
        <v>43074</v>
      </c>
      <c r="C2077" t="s">
        <v>6143</v>
      </c>
      <c r="D2077" t="s">
        <v>168</v>
      </c>
    </row>
    <row r="2078" spans="1:4">
      <c r="A2078" t="s">
        <v>4102</v>
      </c>
      <c r="B2078" s="118">
        <v>3809</v>
      </c>
      <c r="C2078" t="s">
        <v>4103</v>
      </c>
      <c r="D2078" t="s">
        <v>168</v>
      </c>
    </row>
    <row r="2079" spans="1:4">
      <c r="A2079" t="s">
        <v>364</v>
      </c>
      <c r="B2079" s="118">
        <v>19211</v>
      </c>
      <c r="D2079" t="s">
        <v>157</v>
      </c>
    </row>
    <row r="2080" spans="1:4">
      <c r="A2080" t="s">
        <v>248</v>
      </c>
      <c r="B2080" s="118">
        <v>3105</v>
      </c>
      <c r="C2080" t="s">
        <v>249</v>
      </c>
      <c r="D2080" t="s">
        <v>168</v>
      </c>
    </row>
    <row r="2081" spans="1:4">
      <c r="A2081" t="s">
        <v>250</v>
      </c>
      <c r="B2081" s="118">
        <v>5186</v>
      </c>
      <c r="C2081" t="s">
        <v>251</v>
      </c>
      <c r="D2081" t="s">
        <v>157</v>
      </c>
    </row>
    <row r="2082" spans="1:4">
      <c r="A2082" t="s">
        <v>3459</v>
      </c>
      <c r="B2082" s="118">
        <v>29412</v>
      </c>
      <c r="C2082" t="s">
        <v>3460</v>
      </c>
      <c r="D2082" t="s">
        <v>157</v>
      </c>
    </row>
    <row r="2083" spans="1:4">
      <c r="A2083" t="s">
        <v>3207</v>
      </c>
      <c r="B2083" s="118">
        <v>23457</v>
      </c>
      <c r="C2083" t="s">
        <v>2470</v>
      </c>
      <c r="D2083" t="s">
        <v>157</v>
      </c>
    </row>
    <row r="2084" spans="1:4">
      <c r="A2084" t="s">
        <v>5829</v>
      </c>
      <c r="B2084" s="118">
        <v>40499</v>
      </c>
      <c r="C2084" t="s">
        <v>1312</v>
      </c>
      <c r="D2084" t="s">
        <v>157</v>
      </c>
    </row>
    <row r="2085" spans="1:4">
      <c r="A2085" t="s">
        <v>562</v>
      </c>
      <c r="B2085" s="118">
        <v>22252</v>
      </c>
      <c r="C2085" t="s">
        <v>502</v>
      </c>
      <c r="D2085" t="s">
        <v>168</v>
      </c>
    </row>
    <row r="2086" spans="1:4">
      <c r="A2086" t="s">
        <v>4636</v>
      </c>
      <c r="B2086" s="118">
        <v>4482</v>
      </c>
      <c r="C2086" t="s">
        <v>3366</v>
      </c>
      <c r="D2086" t="s">
        <v>157</v>
      </c>
    </row>
    <row r="2087" spans="1:4">
      <c r="A2087" t="s">
        <v>4639</v>
      </c>
      <c r="B2087" s="118">
        <v>4474</v>
      </c>
      <c r="C2087" t="s">
        <v>2481</v>
      </c>
      <c r="D2087" t="s">
        <v>168</v>
      </c>
    </row>
    <row r="2088" spans="1:4">
      <c r="A2088" t="s">
        <v>1220</v>
      </c>
      <c r="B2088" s="118">
        <v>25340</v>
      </c>
      <c r="C2088" t="s">
        <v>1221</v>
      </c>
      <c r="D2088" t="s">
        <v>157</v>
      </c>
    </row>
    <row r="2089" spans="1:4">
      <c r="A2089" t="s">
        <v>2698</v>
      </c>
      <c r="B2089" s="118">
        <v>25180</v>
      </c>
      <c r="C2089" t="s">
        <v>2699</v>
      </c>
      <c r="D2089" t="s">
        <v>168</v>
      </c>
    </row>
    <row r="2090" spans="1:4">
      <c r="A2090" t="s">
        <v>3730</v>
      </c>
      <c r="B2090" s="118">
        <v>22256</v>
      </c>
      <c r="C2090" t="s">
        <v>3731</v>
      </c>
      <c r="D2090" t="s">
        <v>157</v>
      </c>
    </row>
    <row r="2091" spans="1:4">
      <c r="A2091" t="s">
        <v>4132</v>
      </c>
      <c r="B2091" s="118">
        <v>3731</v>
      </c>
      <c r="C2091" t="s">
        <v>4133</v>
      </c>
      <c r="D2091" t="s">
        <v>157</v>
      </c>
    </row>
    <row r="2092" spans="1:4">
      <c r="A2092" t="s">
        <v>4543</v>
      </c>
      <c r="B2092" s="118">
        <v>3730</v>
      </c>
      <c r="C2092" t="s">
        <v>4116</v>
      </c>
      <c r="D2092" t="s">
        <v>168</v>
      </c>
    </row>
    <row r="2093" spans="1:4">
      <c r="A2093" t="s">
        <v>2531</v>
      </c>
      <c r="B2093" s="118">
        <v>25417</v>
      </c>
      <c r="C2093" t="s">
        <v>2532</v>
      </c>
      <c r="D2093" t="s">
        <v>157</v>
      </c>
    </row>
    <row r="2094" spans="1:4">
      <c r="A2094" t="s">
        <v>2563</v>
      </c>
      <c r="B2094" s="118">
        <v>25341</v>
      </c>
      <c r="C2094" t="s">
        <v>2564</v>
      </c>
      <c r="D2094" t="s">
        <v>168</v>
      </c>
    </row>
    <row r="2095" spans="1:4">
      <c r="A2095" t="s">
        <v>3208</v>
      </c>
      <c r="B2095" s="118">
        <v>23458</v>
      </c>
      <c r="C2095" t="s">
        <v>3209</v>
      </c>
      <c r="D2095" t="s">
        <v>157</v>
      </c>
    </row>
    <row r="2096" spans="1:4">
      <c r="A2096" t="s">
        <v>3729</v>
      </c>
      <c r="B2096" s="118">
        <v>22258</v>
      </c>
      <c r="C2096" t="s">
        <v>2414</v>
      </c>
      <c r="D2096" t="s">
        <v>168</v>
      </c>
    </row>
    <row r="2097" spans="1:6">
      <c r="A2097" t="s">
        <v>3728</v>
      </c>
      <c r="B2097" s="118">
        <v>22260</v>
      </c>
      <c r="C2097" t="s">
        <v>3073</v>
      </c>
      <c r="D2097" t="s">
        <v>157</v>
      </c>
    </row>
    <row r="2098" spans="1:6">
      <c r="A2098" t="s">
        <v>3210</v>
      </c>
      <c r="B2098" s="118">
        <v>23459</v>
      </c>
      <c r="C2098" t="s">
        <v>3073</v>
      </c>
      <c r="D2098" t="s">
        <v>157</v>
      </c>
    </row>
    <row r="2099" spans="1:6">
      <c r="A2099" t="s">
        <v>5531</v>
      </c>
      <c r="B2099" s="118">
        <v>35419</v>
      </c>
      <c r="C2099" t="s">
        <v>5532</v>
      </c>
      <c r="D2099" t="s">
        <v>157</v>
      </c>
    </row>
    <row r="2100" spans="1:6">
      <c r="A2100" t="s">
        <v>3381</v>
      </c>
      <c r="B2100" s="118">
        <v>29217</v>
      </c>
      <c r="C2100" t="s">
        <v>3382</v>
      </c>
      <c r="D2100" t="s">
        <v>157</v>
      </c>
    </row>
    <row r="2101" spans="1:6">
      <c r="A2101" t="s">
        <v>1367</v>
      </c>
      <c r="B2101" s="118">
        <v>26214</v>
      </c>
      <c r="C2101" t="s">
        <v>1368</v>
      </c>
      <c r="D2101" t="s">
        <v>168</v>
      </c>
    </row>
    <row r="2102" spans="1:6">
      <c r="A2102" t="s">
        <v>4966</v>
      </c>
      <c r="B2102" s="118">
        <v>937</v>
      </c>
      <c r="C2102" t="s">
        <v>4967</v>
      </c>
      <c r="D2102" t="s">
        <v>168</v>
      </c>
    </row>
    <row r="2103" spans="1:6">
      <c r="A2103" t="s">
        <v>4864</v>
      </c>
      <c r="B2103" s="118">
        <v>19230</v>
      </c>
      <c r="C2103" t="s">
        <v>4865</v>
      </c>
      <c r="D2103" t="s">
        <v>157</v>
      </c>
    </row>
    <row r="2104" spans="1:6">
      <c r="A2104" t="s">
        <v>5329</v>
      </c>
      <c r="B2104" s="118">
        <v>34097</v>
      </c>
      <c r="C2104" t="s">
        <v>5330</v>
      </c>
      <c r="D2104" t="s">
        <v>157</v>
      </c>
      <c r="E2104">
        <v>24742</v>
      </c>
      <c r="F2104" t="s">
        <v>4744</v>
      </c>
    </row>
    <row r="2105" spans="1:6">
      <c r="A2105" t="s">
        <v>4971</v>
      </c>
      <c r="B2105" s="118">
        <v>934</v>
      </c>
      <c r="C2105" t="s">
        <v>2234</v>
      </c>
      <c r="D2105" t="s">
        <v>168</v>
      </c>
    </row>
    <row r="2106" spans="1:6">
      <c r="A2106" t="s">
        <v>399</v>
      </c>
      <c r="B2106" s="118">
        <v>20021</v>
      </c>
      <c r="D2106" t="s">
        <v>168</v>
      </c>
    </row>
    <row r="2107" spans="1:6">
      <c r="A2107" t="s">
        <v>4969</v>
      </c>
      <c r="B2107" s="118">
        <v>935</v>
      </c>
      <c r="C2107" t="s">
        <v>4970</v>
      </c>
      <c r="D2107" t="s">
        <v>157</v>
      </c>
    </row>
    <row r="2108" spans="1:6">
      <c r="A2108" t="s">
        <v>2919</v>
      </c>
      <c r="B2108" s="118">
        <v>24203</v>
      </c>
      <c r="C2108" t="s">
        <v>1400</v>
      </c>
      <c r="D2108" t="s">
        <v>168</v>
      </c>
    </row>
    <row r="2109" spans="1:6">
      <c r="A2109" t="s">
        <v>4719</v>
      </c>
      <c r="B2109" s="118">
        <v>24740</v>
      </c>
      <c r="C2109" t="s">
        <v>4720</v>
      </c>
      <c r="D2109" t="s">
        <v>157</v>
      </c>
    </row>
    <row r="2110" spans="1:6">
      <c r="A2110" t="s">
        <v>2748</v>
      </c>
      <c r="B2110" s="118">
        <v>24741</v>
      </c>
      <c r="C2110" t="s">
        <v>2749</v>
      </c>
      <c r="D2110" t="s">
        <v>157</v>
      </c>
    </row>
    <row r="2111" spans="1:6">
      <c r="A2111" t="s">
        <v>4744</v>
      </c>
      <c r="B2111" s="118">
        <v>24742</v>
      </c>
      <c r="C2111" t="s">
        <v>1383</v>
      </c>
      <c r="D2111" t="s">
        <v>157</v>
      </c>
    </row>
    <row r="2112" spans="1:6">
      <c r="A2112" t="s">
        <v>3727</v>
      </c>
      <c r="B2112" s="118">
        <v>22264</v>
      </c>
      <c r="C2112" t="s">
        <v>912</v>
      </c>
      <c r="D2112" t="s">
        <v>157</v>
      </c>
    </row>
    <row r="2113" spans="1:4">
      <c r="A2113" t="s">
        <v>3726</v>
      </c>
      <c r="B2113" s="118">
        <v>22266</v>
      </c>
      <c r="C2113" t="s">
        <v>782</v>
      </c>
      <c r="D2113" t="s">
        <v>157</v>
      </c>
    </row>
    <row r="2114" spans="1:4">
      <c r="A2114" t="s">
        <v>3996</v>
      </c>
      <c r="B2114" s="118">
        <v>4204</v>
      </c>
      <c r="C2114" t="s">
        <v>994</v>
      </c>
      <c r="D2114" t="s">
        <v>157</v>
      </c>
    </row>
    <row r="2115" spans="1:4">
      <c r="A2115" t="s">
        <v>384</v>
      </c>
      <c r="B2115" s="118">
        <v>19245</v>
      </c>
      <c r="D2115" t="s">
        <v>157</v>
      </c>
    </row>
    <row r="2116" spans="1:4">
      <c r="A2116" t="s">
        <v>4919</v>
      </c>
      <c r="B2116" s="118">
        <v>999</v>
      </c>
      <c r="C2116" t="s">
        <v>994</v>
      </c>
      <c r="D2116" t="s">
        <v>157</v>
      </c>
    </row>
    <row r="2117" spans="1:4">
      <c r="A2117" t="s">
        <v>4920</v>
      </c>
      <c r="B2117" s="118">
        <v>998</v>
      </c>
      <c r="C2117" t="s">
        <v>299</v>
      </c>
      <c r="D2117" t="s">
        <v>168</v>
      </c>
    </row>
    <row r="2118" spans="1:4">
      <c r="A2118" t="s">
        <v>1369</v>
      </c>
      <c r="B2118" s="118">
        <v>26208</v>
      </c>
      <c r="C2118" t="s">
        <v>1370</v>
      </c>
      <c r="D2118" t="s">
        <v>157</v>
      </c>
    </row>
    <row r="2119" spans="1:4">
      <c r="A2119" t="s">
        <v>563</v>
      </c>
      <c r="B2119" s="118">
        <v>22270</v>
      </c>
      <c r="C2119" t="s">
        <v>564</v>
      </c>
      <c r="D2119" t="s">
        <v>168</v>
      </c>
    </row>
    <row r="2120" spans="1:4">
      <c r="A2120" t="s">
        <v>1861</v>
      </c>
      <c r="B2120" s="118">
        <v>241</v>
      </c>
      <c r="C2120" t="s">
        <v>1862</v>
      </c>
      <c r="D2120" t="s">
        <v>157</v>
      </c>
    </row>
    <row r="2121" spans="1:4">
      <c r="A2121" t="s">
        <v>2920</v>
      </c>
      <c r="B2121" s="118">
        <v>24204</v>
      </c>
      <c r="C2121" t="s">
        <v>2736</v>
      </c>
      <c r="D2121" t="s">
        <v>157</v>
      </c>
    </row>
    <row r="2122" spans="1:4">
      <c r="A2122" t="s">
        <v>3296</v>
      </c>
      <c r="B2122" s="118">
        <v>23791</v>
      </c>
      <c r="C2122" t="s">
        <v>2828</v>
      </c>
      <c r="D2122" t="s">
        <v>168</v>
      </c>
    </row>
    <row r="2123" spans="1:4">
      <c r="A2123" t="s">
        <v>5355</v>
      </c>
      <c r="B2123" s="118">
        <v>34170</v>
      </c>
      <c r="C2123" t="s">
        <v>5356</v>
      </c>
      <c r="D2123" t="s">
        <v>157</v>
      </c>
    </row>
    <row r="2124" spans="1:4">
      <c r="A2124" t="s">
        <v>4297</v>
      </c>
      <c r="B2124" s="118">
        <v>30375</v>
      </c>
      <c r="C2124" t="s">
        <v>4298</v>
      </c>
      <c r="D2124" t="s">
        <v>157</v>
      </c>
    </row>
    <row r="2125" spans="1:4">
      <c r="A2125" t="s">
        <v>1371</v>
      </c>
      <c r="B2125" s="118">
        <v>26201</v>
      </c>
      <c r="C2125" t="s">
        <v>1120</v>
      </c>
      <c r="D2125" t="s">
        <v>157</v>
      </c>
    </row>
    <row r="2126" spans="1:4">
      <c r="A2126" t="s">
        <v>3383</v>
      </c>
      <c r="B2126" s="118">
        <v>29350</v>
      </c>
      <c r="C2126" t="s">
        <v>402</v>
      </c>
      <c r="D2126" t="s">
        <v>157</v>
      </c>
    </row>
    <row r="2127" spans="1:4">
      <c r="A2127" t="s">
        <v>4774</v>
      </c>
      <c r="B2127" s="118">
        <v>31373</v>
      </c>
      <c r="C2127" t="s">
        <v>402</v>
      </c>
      <c r="D2127" t="s">
        <v>157</v>
      </c>
    </row>
    <row r="2128" spans="1:4">
      <c r="A2128" t="s">
        <v>4568</v>
      </c>
      <c r="B2128" s="118">
        <v>31070</v>
      </c>
      <c r="C2128" t="s">
        <v>4569</v>
      </c>
      <c r="D2128" t="s">
        <v>157</v>
      </c>
    </row>
    <row r="2129" spans="1:4">
      <c r="A2129" t="s">
        <v>3725</v>
      </c>
      <c r="B2129" s="118">
        <v>22271</v>
      </c>
      <c r="C2129" t="s">
        <v>159</v>
      </c>
      <c r="D2129" t="s">
        <v>157</v>
      </c>
    </row>
    <row r="2130" spans="1:4">
      <c r="A2130" t="s">
        <v>6006</v>
      </c>
      <c r="B2130" s="118">
        <v>42074</v>
      </c>
      <c r="C2130" t="s">
        <v>6007</v>
      </c>
      <c r="D2130" t="s">
        <v>157</v>
      </c>
    </row>
    <row r="2131" spans="1:4">
      <c r="A2131" t="s">
        <v>252</v>
      </c>
      <c r="B2131" s="118">
        <v>3289</v>
      </c>
      <c r="C2131" t="s">
        <v>253</v>
      </c>
      <c r="D2131" t="s">
        <v>157</v>
      </c>
    </row>
    <row r="2132" spans="1:4">
      <c r="A2132" t="s">
        <v>3723</v>
      </c>
      <c r="B2132" s="118">
        <v>22276</v>
      </c>
      <c r="C2132" t="s">
        <v>3724</v>
      </c>
      <c r="D2132" t="s">
        <v>157</v>
      </c>
    </row>
    <row r="2133" spans="1:4">
      <c r="A2133" t="s">
        <v>3503</v>
      </c>
      <c r="B2133" s="118">
        <v>29580</v>
      </c>
      <c r="C2133" t="s">
        <v>1140</v>
      </c>
      <c r="D2133" t="s">
        <v>157</v>
      </c>
    </row>
    <row r="2134" spans="1:4">
      <c r="A2134" t="s">
        <v>2921</v>
      </c>
      <c r="B2134" s="118">
        <v>24205</v>
      </c>
      <c r="C2134" t="s">
        <v>2871</v>
      </c>
      <c r="D2134" t="s">
        <v>157</v>
      </c>
    </row>
    <row r="2135" spans="1:4">
      <c r="A2135" t="s">
        <v>4436</v>
      </c>
      <c r="B2135" s="118">
        <v>3789</v>
      </c>
      <c r="C2135" t="s">
        <v>4435</v>
      </c>
      <c r="D2135" t="s">
        <v>157</v>
      </c>
    </row>
    <row r="2136" spans="1:4">
      <c r="A2136" t="s">
        <v>1860</v>
      </c>
      <c r="B2136" s="118">
        <v>694</v>
      </c>
      <c r="C2136" t="s">
        <v>467</v>
      </c>
      <c r="D2136" t="s">
        <v>157</v>
      </c>
    </row>
    <row r="2137" spans="1:4">
      <c r="A2137" t="s">
        <v>2484</v>
      </c>
      <c r="B2137" s="118">
        <v>5165</v>
      </c>
      <c r="D2137" t="s">
        <v>168</v>
      </c>
    </row>
    <row r="2138" spans="1:4">
      <c r="A2138" t="s">
        <v>1044</v>
      </c>
      <c r="B2138" s="118">
        <v>23067</v>
      </c>
      <c r="C2138" t="s">
        <v>1045</v>
      </c>
      <c r="D2138" t="s">
        <v>157</v>
      </c>
    </row>
    <row r="2139" spans="1:4">
      <c r="A2139" t="s">
        <v>1858</v>
      </c>
      <c r="B2139" s="118">
        <v>626</v>
      </c>
      <c r="C2139" t="s">
        <v>1859</v>
      </c>
      <c r="D2139" t="s">
        <v>157</v>
      </c>
    </row>
    <row r="2140" spans="1:4">
      <c r="A2140" t="s">
        <v>1857</v>
      </c>
      <c r="B2140" s="118">
        <v>2784</v>
      </c>
      <c r="D2140" t="s">
        <v>157</v>
      </c>
    </row>
    <row r="2141" spans="1:4">
      <c r="A2141" t="s">
        <v>6122</v>
      </c>
      <c r="B2141" s="118">
        <v>42973</v>
      </c>
      <c r="C2141" t="s">
        <v>2745</v>
      </c>
      <c r="D2141" t="s">
        <v>157</v>
      </c>
    </row>
    <row r="2142" spans="1:4">
      <c r="A2142" t="s">
        <v>5830</v>
      </c>
      <c r="B2142" s="118">
        <v>40497</v>
      </c>
      <c r="C2142" t="s">
        <v>3121</v>
      </c>
      <c r="D2142" t="s">
        <v>168</v>
      </c>
    </row>
    <row r="2143" spans="1:4">
      <c r="A2143" t="s">
        <v>5861</v>
      </c>
      <c r="B2143" s="118">
        <v>40877</v>
      </c>
      <c r="C2143" t="s">
        <v>5862</v>
      </c>
      <c r="D2143" t="s">
        <v>157</v>
      </c>
    </row>
    <row r="2144" spans="1:4">
      <c r="A2144" t="s">
        <v>1286</v>
      </c>
      <c r="B2144" s="118">
        <v>25652</v>
      </c>
      <c r="C2144" t="s">
        <v>1287</v>
      </c>
      <c r="D2144" t="s">
        <v>157</v>
      </c>
    </row>
    <row r="2145" spans="1:4">
      <c r="A2145" t="s">
        <v>4823</v>
      </c>
      <c r="B2145" s="118">
        <v>643</v>
      </c>
      <c r="C2145" t="s">
        <v>668</v>
      </c>
      <c r="D2145" t="s">
        <v>157</v>
      </c>
    </row>
    <row r="2146" spans="1:4">
      <c r="A2146" t="s">
        <v>2387</v>
      </c>
      <c r="B2146" s="118">
        <v>4002</v>
      </c>
      <c r="C2146" t="s">
        <v>2388</v>
      </c>
      <c r="D2146" t="s">
        <v>157</v>
      </c>
    </row>
    <row r="2147" spans="1:4">
      <c r="A2147" t="s">
        <v>1046</v>
      </c>
      <c r="B2147" s="118">
        <v>23070</v>
      </c>
      <c r="C2147" t="s">
        <v>1047</v>
      </c>
      <c r="D2147" t="s">
        <v>157</v>
      </c>
    </row>
    <row r="2148" spans="1:4">
      <c r="A2148" t="s">
        <v>957</v>
      </c>
      <c r="B2148" s="118">
        <v>20461</v>
      </c>
      <c r="C2148" t="s">
        <v>958</v>
      </c>
      <c r="D2148" t="s">
        <v>157</v>
      </c>
    </row>
    <row r="2149" spans="1:4">
      <c r="A2149" t="s">
        <v>4479</v>
      </c>
      <c r="B2149" s="118">
        <v>4401</v>
      </c>
      <c r="C2149" t="s">
        <v>4480</v>
      </c>
      <c r="D2149" t="s">
        <v>168</v>
      </c>
    </row>
    <row r="2150" spans="1:4">
      <c r="A2150" t="s">
        <v>2418</v>
      </c>
      <c r="B2150" s="118">
        <v>4207</v>
      </c>
      <c r="C2150" t="s">
        <v>2419</v>
      </c>
      <c r="D2150" t="s">
        <v>157</v>
      </c>
    </row>
    <row r="2151" spans="1:4">
      <c r="A2151" t="s">
        <v>565</v>
      </c>
      <c r="B2151" s="118">
        <v>22286</v>
      </c>
      <c r="C2151" t="s">
        <v>566</v>
      </c>
      <c r="D2151" t="s">
        <v>157</v>
      </c>
    </row>
    <row r="2152" spans="1:4">
      <c r="A2152" t="s">
        <v>2417</v>
      </c>
      <c r="B2152" s="118">
        <v>4203</v>
      </c>
      <c r="C2152" t="s">
        <v>2355</v>
      </c>
      <c r="D2152" t="s">
        <v>168</v>
      </c>
    </row>
    <row r="2153" spans="1:4">
      <c r="A2153" t="s">
        <v>3721</v>
      </c>
      <c r="B2153" s="118">
        <v>22290</v>
      </c>
      <c r="C2153" t="s">
        <v>3722</v>
      </c>
      <c r="D2153" t="s">
        <v>157</v>
      </c>
    </row>
    <row r="2154" spans="1:4">
      <c r="A2154" t="s">
        <v>1103</v>
      </c>
      <c r="B2154" s="118">
        <v>23792</v>
      </c>
      <c r="C2154" t="s">
        <v>1104</v>
      </c>
      <c r="D2154" t="s">
        <v>168</v>
      </c>
    </row>
    <row r="2155" spans="1:4">
      <c r="A2155" t="s">
        <v>1105</v>
      </c>
      <c r="B2155" s="118">
        <v>23793</v>
      </c>
      <c r="C2155" t="s">
        <v>1106</v>
      </c>
      <c r="D2155" t="s">
        <v>157</v>
      </c>
    </row>
    <row r="2156" spans="1:4">
      <c r="A2156" t="s">
        <v>2922</v>
      </c>
      <c r="B2156" s="118">
        <v>24208</v>
      </c>
      <c r="C2156" t="s">
        <v>2923</v>
      </c>
      <c r="D2156" t="s">
        <v>157</v>
      </c>
    </row>
    <row r="2157" spans="1:4">
      <c r="A2157" t="s">
        <v>4772</v>
      </c>
      <c r="B2157" s="118">
        <v>31308</v>
      </c>
      <c r="C2157" t="s">
        <v>4773</v>
      </c>
      <c r="D2157" t="s">
        <v>168</v>
      </c>
    </row>
    <row r="2158" spans="1:4">
      <c r="A2158" t="s">
        <v>6148</v>
      </c>
      <c r="B2158" s="118">
        <v>43079</v>
      </c>
      <c r="C2158" t="s">
        <v>6149</v>
      </c>
      <c r="D2158" t="s">
        <v>157</v>
      </c>
    </row>
    <row r="2159" spans="1:4">
      <c r="A2159" t="s">
        <v>2423</v>
      </c>
      <c r="B2159" s="118">
        <v>4242</v>
      </c>
      <c r="C2159" t="s">
        <v>2424</v>
      </c>
      <c r="D2159" t="s">
        <v>157</v>
      </c>
    </row>
    <row r="2160" spans="1:4">
      <c r="A2160" t="s">
        <v>677</v>
      </c>
      <c r="B2160" s="118">
        <v>4241</v>
      </c>
      <c r="C2160" t="s">
        <v>678</v>
      </c>
      <c r="D2160" t="s">
        <v>168</v>
      </c>
    </row>
    <row r="2161" spans="1:4">
      <c r="A2161" t="s">
        <v>2389</v>
      </c>
      <c r="B2161" s="118">
        <v>4003</v>
      </c>
      <c r="C2161" t="s">
        <v>1230</v>
      </c>
      <c r="D2161" t="s">
        <v>157</v>
      </c>
    </row>
    <row r="2162" spans="1:4">
      <c r="A2162" t="s">
        <v>2386</v>
      </c>
      <c r="B2162" s="118">
        <v>3984</v>
      </c>
      <c r="C2162" t="s">
        <v>668</v>
      </c>
      <c r="D2162" t="s">
        <v>168</v>
      </c>
    </row>
    <row r="2163" spans="1:4">
      <c r="A2163" t="s">
        <v>3179</v>
      </c>
      <c r="B2163" s="118">
        <v>23404</v>
      </c>
      <c r="C2163" t="s">
        <v>3180</v>
      </c>
      <c r="D2163" t="s">
        <v>157</v>
      </c>
    </row>
    <row r="2164" spans="1:4">
      <c r="A2164" t="s">
        <v>2924</v>
      </c>
      <c r="B2164" s="118">
        <v>24209</v>
      </c>
      <c r="C2164" t="s">
        <v>2441</v>
      </c>
      <c r="D2164" t="s">
        <v>157</v>
      </c>
    </row>
    <row r="2165" spans="1:4">
      <c r="A2165" t="s">
        <v>4295</v>
      </c>
      <c r="B2165" s="118">
        <v>30357</v>
      </c>
      <c r="C2165" t="s">
        <v>4296</v>
      </c>
      <c r="D2165" t="s">
        <v>157</v>
      </c>
    </row>
    <row r="2166" spans="1:4">
      <c r="A2166" t="s">
        <v>4739</v>
      </c>
      <c r="B2166" s="118">
        <v>23800</v>
      </c>
      <c r="C2166" t="s">
        <v>664</v>
      </c>
      <c r="D2166" t="s">
        <v>168</v>
      </c>
    </row>
    <row r="2167" spans="1:4">
      <c r="A2167" t="s">
        <v>1204</v>
      </c>
      <c r="B2167" s="118">
        <v>25183</v>
      </c>
      <c r="C2167" t="s">
        <v>1205</v>
      </c>
      <c r="D2167" t="s">
        <v>157</v>
      </c>
    </row>
    <row r="2168" spans="1:4">
      <c r="A2168" t="s">
        <v>4707</v>
      </c>
      <c r="B2168" s="118">
        <v>22970</v>
      </c>
      <c r="C2168" t="s">
        <v>4708</v>
      </c>
      <c r="D2168" t="s">
        <v>157</v>
      </c>
    </row>
    <row r="2169" spans="1:4">
      <c r="A2169" t="s">
        <v>6087</v>
      </c>
      <c r="B2169" s="118">
        <v>42782</v>
      </c>
      <c r="C2169" t="s">
        <v>597</v>
      </c>
      <c r="D2169" t="s">
        <v>157</v>
      </c>
    </row>
    <row r="2170" spans="1:4">
      <c r="A2170" t="s">
        <v>804</v>
      </c>
      <c r="B2170" s="118">
        <v>22292</v>
      </c>
      <c r="C2170" t="s">
        <v>805</v>
      </c>
      <c r="D2170" t="s">
        <v>157</v>
      </c>
    </row>
    <row r="2171" spans="1:4">
      <c r="A2171" t="s">
        <v>3559</v>
      </c>
      <c r="B2171" s="118">
        <v>29660</v>
      </c>
      <c r="C2171" t="s">
        <v>3560</v>
      </c>
      <c r="D2171" t="s">
        <v>157</v>
      </c>
    </row>
    <row r="2172" spans="1:4">
      <c r="A2172" t="s">
        <v>4749</v>
      </c>
      <c r="B2172" s="118">
        <v>24210</v>
      </c>
      <c r="C2172" t="s">
        <v>1184</v>
      </c>
      <c r="D2172" t="s">
        <v>157</v>
      </c>
    </row>
    <row r="2173" spans="1:4">
      <c r="A2173" t="s">
        <v>5184</v>
      </c>
      <c r="B2173" s="118">
        <v>34036</v>
      </c>
      <c r="C2173" t="s">
        <v>5185</v>
      </c>
      <c r="D2173" t="s">
        <v>168</v>
      </c>
    </row>
    <row r="2174" spans="1:4">
      <c r="A2174" t="s">
        <v>3719</v>
      </c>
      <c r="B2174" s="118">
        <v>22295</v>
      </c>
      <c r="C2174" t="s">
        <v>3720</v>
      </c>
      <c r="D2174" t="s">
        <v>168</v>
      </c>
    </row>
    <row r="2175" spans="1:4">
      <c r="A2175" t="s">
        <v>1372</v>
      </c>
      <c r="B2175" s="118">
        <v>26190</v>
      </c>
      <c r="C2175" t="s">
        <v>483</v>
      </c>
      <c r="D2175" t="s">
        <v>157</v>
      </c>
    </row>
    <row r="2176" spans="1:4">
      <c r="A2176" t="s">
        <v>1222</v>
      </c>
      <c r="B2176" s="118">
        <v>25342</v>
      </c>
      <c r="C2176" t="s">
        <v>1223</v>
      </c>
      <c r="D2176" t="s">
        <v>157</v>
      </c>
    </row>
    <row r="2177" spans="1:4">
      <c r="A2177" t="s">
        <v>5863</v>
      </c>
      <c r="B2177" s="118">
        <v>40876</v>
      </c>
      <c r="C2177" t="s">
        <v>2699</v>
      </c>
      <c r="D2177" t="s">
        <v>168</v>
      </c>
    </row>
    <row r="2178" spans="1:4">
      <c r="A2178" t="s">
        <v>1855</v>
      </c>
      <c r="B2178" s="118">
        <v>1036</v>
      </c>
      <c r="C2178" t="s">
        <v>1856</v>
      </c>
      <c r="D2178" t="s">
        <v>157</v>
      </c>
    </row>
    <row r="2179" spans="1:4">
      <c r="A2179" t="s">
        <v>1853</v>
      </c>
      <c r="B2179" s="118">
        <v>1035</v>
      </c>
      <c r="C2179" t="s">
        <v>1854</v>
      </c>
      <c r="D2179" t="s">
        <v>168</v>
      </c>
    </row>
    <row r="2180" spans="1:4">
      <c r="A2180" t="s">
        <v>3718</v>
      </c>
      <c r="B2180" s="118">
        <v>22297</v>
      </c>
      <c r="C2180" t="s">
        <v>994</v>
      </c>
      <c r="D2180" t="s">
        <v>157</v>
      </c>
    </row>
    <row r="2181" spans="1:4">
      <c r="A2181" t="s">
        <v>3717</v>
      </c>
      <c r="B2181" s="118">
        <v>22299</v>
      </c>
      <c r="C2181" t="s">
        <v>2414</v>
      </c>
      <c r="D2181" t="s">
        <v>168</v>
      </c>
    </row>
    <row r="2182" spans="1:4">
      <c r="A2182" t="s">
        <v>1051</v>
      </c>
      <c r="B2182" s="118">
        <v>23081</v>
      </c>
      <c r="C2182" t="s">
        <v>988</v>
      </c>
      <c r="D2182" t="s">
        <v>157</v>
      </c>
    </row>
    <row r="2183" spans="1:4">
      <c r="A2183" t="s">
        <v>367</v>
      </c>
      <c r="B2183" s="118">
        <v>19220</v>
      </c>
      <c r="C2183" t="s">
        <v>368</v>
      </c>
      <c r="D2183" t="s">
        <v>157</v>
      </c>
    </row>
    <row r="2184" spans="1:4">
      <c r="A2184" t="s">
        <v>567</v>
      </c>
      <c r="B2184" s="118">
        <v>22301</v>
      </c>
      <c r="C2184" t="s">
        <v>411</v>
      </c>
      <c r="D2184" t="s">
        <v>157</v>
      </c>
    </row>
    <row r="2185" spans="1:4">
      <c r="A2185" t="s">
        <v>3140</v>
      </c>
      <c r="B2185" s="118">
        <v>23375</v>
      </c>
      <c r="C2185" t="s">
        <v>2671</v>
      </c>
      <c r="D2185" t="s">
        <v>157</v>
      </c>
    </row>
    <row r="2186" spans="1:4">
      <c r="A2186" t="s">
        <v>3501</v>
      </c>
      <c r="B2186" s="118">
        <v>29525</v>
      </c>
      <c r="C2186" t="s">
        <v>3502</v>
      </c>
      <c r="D2186" t="s">
        <v>157</v>
      </c>
    </row>
    <row r="2187" spans="1:4">
      <c r="A2187" t="s">
        <v>1851</v>
      </c>
      <c r="B2187" s="118">
        <v>3160</v>
      </c>
      <c r="C2187" t="s">
        <v>1852</v>
      </c>
      <c r="D2187" t="s">
        <v>157</v>
      </c>
    </row>
    <row r="2188" spans="1:4">
      <c r="A2188" t="s">
        <v>6008</v>
      </c>
      <c r="B2188" s="118">
        <v>42079</v>
      </c>
      <c r="C2188" t="s">
        <v>6009</v>
      </c>
      <c r="D2188" t="s">
        <v>157</v>
      </c>
    </row>
    <row r="2189" spans="1:4">
      <c r="A2189" t="s">
        <v>1066</v>
      </c>
      <c r="B2189" s="118">
        <v>23107</v>
      </c>
      <c r="C2189" t="s">
        <v>1067</v>
      </c>
      <c r="D2189" t="s">
        <v>157</v>
      </c>
    </row>
    <row r="2190" spans="1:4">
      <c r="A2190" t="s">
        <v>3715</v>
      </c>
      <c r="B2190" s="118">
        <v>22303</v>
      </c>
      <c r="C2190" t="s">
        <v>3716</v>
      </c>
      <c r="D2190" t="s">
        <v>157</v>
      </c>
    </row>
    <row r="2191" spans="1:4">
      <c r="A2191" t="s">
        <v>1850</v>
      </c>
      <c r="B2191" s="118">
        <v>159</v>
      </c>
      <c r="C2191" t="s">
        <v>1561</v>
      </c>
      <c r="D2191" t="s">
        <v>157</v>
      </c>
    </row>
    <row r="2192" spans="1:4">
      <c r="A2192" t="s">
        <v>1373</v>
      </c>
      <c r="B2192" s="118">
        <v>26189</v>
      </c>
      <c r="C2192" t="s">
        <v>1374</v>
      </c>
      <c r="D2192" t="s">
        <v>157</v>
      </c>
    </row>
    <row r="2193" spans="1:6">
      <c r="A2193" t="s">
        <v>464</v>
      </c>
      <c r="B2193" s="118">
        <v>20456</v>
      </c>
      <c r="C2193" t="s">
        <v>465</v>
      </c>
      <c r="D2193" t="s">
        <v>157</v>
      </c>
    </row>
    <row r="2194" spans="1:6">
      <c r="A2194" t="s">
        <v>4293</v>
      </c>
      <c r="B2194" s="118">
        <v>30377</v>
      </c>
      <c r="C2194" t="s">
        <v>4294</v>
      </c>
      <c r="D2194" t="s">
        <v>157</v>
      </c>
    </row>
    <row r="2195" spans="1:6">
      <c r="A2195" t="s">
        <v>6105</v>
      </c>
      <c r="B2195" s="118">
        <v>42925</v>
      </c>
      <c r="C2195" t="s">
        <v>647</v>
      </c>
      <c r="D2195" t="s">
        <v>157</v>
      </c>
    </row>
    <row r="2196" spans="1:6">
      <c r="A2196" t="s">
        <v>4796</v>
      </c>
      <c r="B2196" s="118">
        <v>31484</v>
      </c>
      <c r="C2196" t="s">
        <v>4797</v>
      </c>
      <c r="D2196" t="s">
        <v>157</v>
      </c>
    </row>
    <row r="2197" spans="1:6">
      <c r="A2197" t="s">
        <v>5420</v>
      </c>
      <c r="B2197" s="118">
        <v>35015</v>
      </c>
      <c r="C2197" t="s">
        <v>500</v>
      </c>
      <c r="D2197" t="s">
        <v>168</v>
      </c>
    </row>
    <row r="2198" spans="1:6">
      <c r="A2198" t="s">
        <v>803</v>
      </c>
      <c r="B2198" s="118">
        <v>22306</v>
      </c>
      <c r="C2198" t="s">
        <v>467</v>
      </c>
      <c r="D2198" t="s">
        <v>157</v>
      </c>
    </row>
    <row r="2199" spans="1:6">
      <c r="A2199" t="s">
        <v>4136</v>
      </c>
      <c r="B2199" s="118">
        <v>3718</v>
      </c>
      <c r="C2199" t="s">
        <v>4137</v>
      </c>
      <c r="D2199" t="s">
        <v>157</v>
      </c>
    </row>
    <row r="2200" spans="1:6">
      <c r="A2200" t="s">
        <v>5289</v>
      </c>
      <c r="B2200" s="118">
        <v>23805</v>
      </c>
      <c r="C2200" t="s">
        <v>5290</v>
      </c>
      <c r="D2200" t="s">
        <v>168</v>
      </c>
      <c r="E2200">
        <v>3739</v>
      </c>
      <c r="F2200" t="s">
        <v>4551</v>
      </c>
    </row>
    <row r="2201" spans="1:6">
      <c r="A2201" t="s">
        <v>5510</v>
      </c>
      <c r="B2201" s="118">
        <v>35349</v>
      </c>
      <c r="C2201" t="s">
        <v>2562</v>
      </c>
      <c r="D2201" t="s">
        <v>157</v>
      </c>
    </row>
    <row r="2202" spans="1:6">
      <c r="A2202" t="s">
        <v>2925</v>
      </c>
      <c r="B2202" s="118">
        <v>24211</v>
      </c>
      <c r="C2202" t="s">
        <v>2926</v>
      </c>
      <c r="D2202" t="s">
        <v>157</v>
      </c>
    </row>
    <row r="2203" spans="1:6">
      <c r="A2203" t="s">
        <v>6112</v>
      </c>
      <c r="B2203" s="118">
        <v>42944</v>
      </c>
      <c r="C2203" t="s">
        <v>6113</v>
      </c>
      <c r="D2203" t="s">
        <v>157</v>
      </c>
    </row>
    <row r="2204" spans="1:6">
      <c r="A2204" t="s">
        <v>6202</v>
      </c>
      <c r="B2204" s="118">
        <v>22310</v>
      </c>
      <c r="C2204" t="s">
        <v>461</v>
      </c>
      <c r="D2204" t="s">
        <v>157</v>
      </c>
    </row>
    <row r="2205" spans="1:6">
      <c r="A2205" t="s">
        <v>3162</v>
      </c>
      <c r="B2205" s="118">
        <v>23393</v>
      </c>
      <c r="C2205" t="s">
        <v>3163</v>
      </c>
      <c r="D2205" t="s">
        <v>157</v>
      </c>
    </row>
    <row r="2206" spans="1:6">
      <c r="A2206" t="s">
        <v>3090</v>
      </c>
      <c r="B2206" s="118">
        <v>23301</v>
      </c>
      <c r="C2206" t="s">
        <v>3091</v>
      </c>
      <c r="D2206" t="s">
        <v>168</v>
      </c>
    </row>
    <row r="2207" spans="1:6">
      <c r="A2207" t="s">
        <v>3297</v>
      </c>
      <c r="B2207" s="118">
        <v>23807</v>
      </c>
      <c r="C2207" t="s">
        <v>3298</v>
      </c>
      <c r="D2207" t="s">
        <v>157</v>
      </c>
    </row>
    <row r="2208" spans="1:6">
      <c r="A2208" t="s">
        <v>2927</v>
      </c>
      <c r="B2208" s="118">
        <v>24214</v>
      </c>
      <c r="C2208" t="s">
        <v>2928</v>
      </c>
      <c r="D2208" t="s">
        <v>157</v>
      </c>
    </row>
    <row r="2209" spans="1:4">
      <c r="A2209" t="s">
        <v>4031</v>
      </c>
      <c r="B2209" s="118">
        <v>4061</v>
      </c>
      <c r="C2209" t="s">
        <v>4032</v>
      </c>
      <c r="D2209" t="s">
        <v>157</v>
      </c>
    </row>
    <row r="2210" spans="1:4">
      <c r="A2210" t="s">
        <v>568</v>
      </c>
      <c r="B2210" s="118">
        <v>22315</v>
      </c>
      <c r="D2210" t="s">
        <v>168</v>
      </c>
    </row>
    <row r="2211" spans="1:4">
      <c r="A2211" t="s">
        <v>5920</v>
      </c>
      <c r="B2211" s="118">
        <v>41585</v>
      </c>
      <c r="C2211" t="s">
        <v>1312</v>
      </c>
      <c r="D2211" t="s">
        <v>157</v>
      </c>
    </row>
    <row r="2212" spans="1:4">
      <c r="A2212" t="s">
        <v>5672</v>
      </c>
      <c r="B2212" s="118">
        <v>38274</v>
      </c>
      <c r="C2212" t="s">
        <v>5673</v>
      </c>
      <c r="D2212" t="s">
        <v>157</v>
      </c>
    </row>
    <row r="2213" spans="1:4">
      <c r="A2213" t="s">
        <v>5831</v>
      </c>
      <c r="B2213" s="118">
        <v>40489</v>
      </c>
      <c r="C2213" t="s">
        <v>5832</v>
      </c>
      <c r="D2213" t="s">
        <v>157</v>
      </c>
    </row>
    <row r="2214" spans="1:4">
      <c r="A2214" t="s">
        <v>4838</v>
      </c>
      <c r="B2214" s="118">
        <v>563</v>
      </c>
      <c r="C2214" t="s">
        <v>4839</v>
      </c>
      <c r="D2214" t="s">
        <v>157</v>
      </c>
    </row>
    <row r="2215" spans="1:4">
      <c r="A2215" t="s">
        <v>1849</v>
      </c>
      <c r="B2215" s="118">
        <v>5144</v>
      </c>
      <c r="C2215" t="s">
        <v>421</v>
      </c>
      <c r="D2215" t="s">
        <v>157</v>
      </c>
    </row>
    <row r="2216" spans="1:4">
      <c r="A2216" t="s">
        <v>3714</v>
      </c>
      <c r="B2216" s="118">
        <v>22316</v>
      </c>
      <c r="C2216" t="s">
        <v>2667</v>
      </c>
      <c r="D2216" t="s">
        <v>157</v>
      </c>
    </row>
    <row r="2217" spans="1:4">
      <c r="A2217" t="s">
        <v>3712</v>
      </c>
      <c r="B2217" s="118">
        <v>22318</v>
      </c>
      <c r="C2217" t="s">
        <v>3713</v>
      </c>
      <c r="D2217" t="s">
        <v>157</v>
      </c>
    </row>
    <row r="2218" spans="1:4">
      <c r="A2218" t="s">
        <v>569</v>
      </c>
      <c r="B2218" s="118">
        <v>22320</v>
      </c>
      <c r="C2218" t="s">
        <v>570</v>
      </c>
      <c r="D2218" t="s">
        <v>157</v>
      </c>
    </row>
    <row r="2219" spans="1:4">
      <c r="A2219" t="s">
        <v>2488</v>
      </c>
      <c r="B2219" s="118">
        <v>10226</v>
      </c>
      <c r="C2219" t="s">
        <v>2489</v>
      </c>
      <c r="D2219" t="s">
        <v>157</v>
      </c>
    </row>
    <row r="2220" spans="1:4">
      <c r="A2220" t="s">
        <v>5965</v>
      </c>
      <c r="B2220" s="118">
        <v>41798</v>
      </c>
      <c r="C2220" t="s">
        <v>3905</v>
      </c>
      <c r="D2220" t="s">
        <v>168</v>
      </c>
    </row>
    <row r="2221" spans="1:4">
      <c r="A2221" t="s">
        <v>5833</v>
      </c>
      <c r="B2221" s="118">
        <v>40488</v>
      </c>
      <c r="C2221" t="s">
        <v>4520</v>
      </c>
      <c r="D2221" t="s">
        <v>157</v>
      </c>
    </row>
    <row r="2222" spans="1:4">
      <c r="A2222" t="s">
        <v>1005</v>
      </c>
      <c r="B2222" s="118">
        <v>23372</v>
      </c>
      <c r="D2222" t="s">
        <v>157</v>
      </c>
    </row>
    <row r="2223" spans="1:4">
      <c r="A2223" t="s">
        <v>3299</v>
      </c>
      <c r="B2223" s="118">
        <v>23809</v>
      </c>
      <c r="C2223" t="s">
        <v>182</v>
      </c>
      <c r="D2223" t="s">
        <v>157</v>
      </c>
    </row>
    <row r="2224" spans="1:4">
      <c r="A2224" t="s">
        <v>4721</v>
      </c>
      <c r="B2224" s="118">
        <v>23302</v>
      </c>
      <c r="C2224" t="s">
        <v>186</v>
      </c>
      <c r="D2224" t="s">
        <v>168</v>
      </c>
    </row>
    <row r="2225" spans="1:4">
      <c r="A2225" t="s">
        <v>3711</v>
      </c>
      <c r="B2225" s="118">
        <v>22322</v>
      </c>
      <c r="C2225" t="s">
        <v>597</v>
      </c>
      <c r="D2225" t="s">
        <v>157</v>
      </c>
    </row>
    <row r="2226" spans="1:4">
      <c r="A2226" t="s">
        <v>571</v>
      </c>
      <c r="B2226" s="118">
        <v>22324</v>
      </c>
      <c r="C2226" t="s">
        <v>572</v>
      </c>
      <c r="D2226" t="s">
        <v>168</v>
      </c>
    </row>
    <row r="2227" spans="1:4">
      <c r="A2227" t="s">
        <v>1375</v>
      </c>
      <c r="B2227" s="118">
        <v>26184</v>
      </c>
      <c r="C2227" t="s">
        <v>1376</v>
      </c>
      <c r="D2227" t="s">
        <v>157</v>
      </c>
    </row>
    <row r="2228" spans="1:4">
      <c r="A2228" t="s">
        <v>1263</v>
      </c>
      <c r="B2228" s="118">
        <v>25496</v>
      </c>
      <c r="C2228" t="s">
        <v>1264</v>
      </c>
      <c r="D2228" t="s">
        <v>168</v>
      </c>
    </row>
    <row r="2229" spans="1:4">
      <c r="A2229" t="s">
        <v>2588</v>
      </c>
      <c r="B2229" s="118">
        <v>25185</v>
      </c>
      <c r="C2229" t="s">
        <v>2589</v>
      </c>
      <c r="D2229" t="s">
        <v>157</v>
      </c>
    </row>
    <row r="2230" spans="1:4">
      <c r="A2230" t="s">
        <v>2750</v>
      </c>
      <c r="B2230" s="118">
        <v>24761</v>
      </c>
      <c r="C2230" t="s">
        <v>2751</v>
      </c>
      <c r="D2230" t="s">
        <v>168</v>
      </c>
    </row>
    <row r="2231" spans="1:4">
      <c r="A2231" t="s">
        <v>1847</v>
      </c>
      <c r="B2231" s="118">
        <v>1025</v>
      </c>
      <c r="C2231" t="s">
        <v>1848</v>
      </c>
      <c r="D2231" t="s">
        <v>157</v>
      </c>
    </row>
    <row r="2232" spans="1:4">
      <c r="A2232" t="s">
        <v>2467</v>
      </c>
      <c r="B2232" s="118">
        <v>4584</v>
      </c>
      <c r="C2232" t="s">
        <v>597</v>
      </c>
      <c r="D2232" t="s">
        <v>157</v>
      </c>
    </row>
    <row r="2233" spans="1:4">
      <c r="A2233" t="s">
        <v>4941</v>
      </c>
      <c r="B2233" s="118">
        <v>975</v>
      </c>
      <c r="C2233" t="s">
        <v>4942</v>
      </c>
      <c r="D2233" t="s">
        <v>157</v>
      </c>
    </row>
    <row r="2234" spans="1:4">
      <c r="A2234" t="s">
        <v>801</v>
      </c>
      <c r="B2234" s="118">
        <v>22327</v>
      </c>
      <c r="C2234" t="s">
        <v>802</v>
      </c>
      <c r="D2234" t="s">
        <v>157</v>
      </c>
    </row>
    <row r="2235" spans="1:4">
      <c r="A2235" t="s">
        <v>451</v>
      </c>
      <c r="B2235" s="118">
        <v>20443</v>
      </c>
      <c r="C2235" t="s">
        <v>452</v>
      </c>
      <c r="D2235" t="s">
        <v>157</v>
      </c>
    </row>
    <row r="2236" spans="1:4">
      <c r="A2236" t="s">
        <v>5885</v>
      </c>
      <c r="B2236" s="118">
        <v>41204</v>
      </c>
      <c r="C2236" t="s">
        <v>1443</v>
      </c>
      <c r="D2236" t="s">
        <v>157</v>
      </c>
    </row>
    <row r="2237" spans="1:4">
      <c r="A2237" t="s">
        <v>5421</v>
      </c>
      <c r="B2237" s="118">
        <v>35016</v>
      </c>
      <c r="C2237" t="s">
        <v>5422</v>
      </c>
      <c r="D2237" t="s">
        <v>168</v>
      </c>
    </row>
    <row r="2238" spans="1:4">
      <c r="A2238" t="s">
        <v>390</v>
      </c>
      <c r="B2238" s="118">
        <v>19261</v>
      </c>
      <c r="C2238" t="s">
        <v>391</v>
      </c>
      <c r="D2238" t="s">
        <v>157</v>
      </c>
    </row>
    <row r="2239" spans="1:4">
      <c r="A2239" t="s">
        <v>4424</v>
      </c>
      <c r="B2239" s="118">
        <v>3692</v>
      </c>
      <c r="C2239" t="s">
        <v>4425</v>
      </c>
      <c r="D2239" t="s">
        <v>157</v>
      </c>
    </row>
    <row r="2240" spans="1:4">
      <c r="A2240" t="s">
        <v>5381</v>
      </c>
      <c r="B2240" s="118">
        <v>34983</v>
      </c>
      <c r="C2240" t="s">
        <v>5382</v>
      </c>
      <c r="D2240" t="s">
        <v>157</v>
      </c>
    </row>
    <row r="2241" spans="1:4">
      <c r="A2241" t="s">
        <v>2594</v>
      </c>
      <c r="B2241" s="118">
        <v>19201</v>
      </c>
      <c r="D2241" t="s">
        <v>157</v>
      </c>
    </row>
    <row r="2242" spans="1:4">
      <c r="A2242" t="s">
        <v>3078</v>
      </c>
      <c r="B2242" s="118">
        <v>23225</v>
      </c>
      <c r="C2242" t="s">
        <v>3079</v>
      </c>
      <c r="D2242" t="s">
        <v>168</v>
      </c>
    </row>
    <row r="2243" spans="1:4">
      <c r="A2243" t="s">
        <v>1845</v>
      </c>
      <c r="B2243" s="118">
        <v>5146</v>
      </c>
      <c r="C2243" t="s">
        <v>1846</v>
      </c>
      <c r="D2243" t="s">
        <v>157</v>
      </c>
    </row>
    <row r="2244" spans="1:4">
      <c r="A2244" t="s">
        <v>3970</v>
      </c>
      <c r="B2244" s="118">
        <v>4342</v>
      </c>
      <c r="C2244" t="s">
        <v>3062</v>
      </c>
      <c r="D2244" t="s">
        <v>157</v>
      </c>
    </row>
    <row r="2245" spans="1:4">
      <c r="A2245" t="s">
        <v>5674</v>
      </c>
      <c r="B2245" s="118">
        <v>38333</v>
      </c>
      <c r="C2245" t="s">
        <v>3113</v>
      </c>
      <c r="D2245" t="s">
        <v>157</v>
      </c>
    </row>
    <row r="2246" spans="1:4">
      <c r="A2246" t="s">
        <v>2593</v>
      </c>
      <c r="B2246" s="118">
        <v>19200</v>
      </c>
      <c r="C2246" t="s">
        <v>2499</v>
      </c>
      <c r="D2246" t="s">
        <v>157</v>
      </c>
    </row>
    <row r="2247" spans="1:4">
      <c r="A2247" t="s">
        <v>4810</v>
      </c>
      <c r="B2247" s="118">
        <v>742</v>
      </c>
      <c r="C2247" t="s">
        <v>4811</v>
      </c>
      <c r="D2247" t="s">
        <v>157</v>
      </c>
    </row>
    <row r="2248" spans="1:4">
      <c r="A2248" t="s">
        <v>1843</v>
      </c>
      <c r="B2248" s="118">
        <v>741</v>
      </c>
      <c r="C2248" t="s">
        <v>1844</v>
      </c>
      <c r="D2248" t="s">
        <v>168</v>
      </c>
    </row>
    <row r="2249" spans="1:4">
      <c r="A2249" t="s">
        <v>1841</v>
      </c>
      <c r="B2249" s="118">
        <v>803</v>
      </c>
      <c r="C2249" t="s">
        <v>1842</v>
      </c>
      <c r="D2249" t="s">
        <v>157</v>
      </c>
    </row>
    <row r="2250" spans="1:4">
      <c r="A2250" t="s">
        <v>573</v>
      </c>
      <c r="B2250" s="118">
        <v>22330</v>
      </c>
      <c r="C2250" t="s">
        <v>574</v>
      </c>
      <c r="D2250" t="s">
        <v>157</v>
      </c>
    </row>
    <row r="2251" spans="1:4">
      <c r="A2251" t="s">
        <v>3461</v>
      </c>
      <c r="B2251" s="118">
        <v>29410</v>
      </c>
      <c r="C2251" t="s">
        <v>3462</v>
      </c>
      <c r="D2251" t="s">
        <v>157</v>
      </c>
    </row>
    <row r="2252" spans="1:4">
      <c r="A2252" t="s">
        <v>5140</v>
      </c>
      <c r="B2252" s="118">
        <v>32613</v>
      </c>
      <c r="D2252" t="s">
        <v>157</v>
      </c>
    </row>
    <row r="2253" spans="1:4">
      <c r="A2253" t="s">
        <v>1839</v>
      </c>
      <c r="B2253" s="118">
        <v>246</v>
      </c>
      <c r="C2253" t="s">
        <v>1840</v>
      </c>
      <c r="D2253" t="s">
        <v>157</v>
      </c>
    </row>
    <row r="2254" spans="1:4">
      <c r="A2254" t="s">
        <v>1838</v>
      </c>
      <c r="B2254" s="118">
        <v>5143</v>
      </c>
      <c r="C2254" t="s">
        <v>1470</v>
      </c>
      <c r="D2254" t="s">
        <v>157</v>
      </c>
    </row>
    <row r="2255" spans="1:4">
      <c r="A2255" t="s">
        <v>3300</v>
      </c>
      <c r="B2255" s="118">
        <v>23811</v>
      </c>
      <c r="C2255" t="s">
        <v>3301</v>
      </c>
      <c r="D2255" t="s">
        <v>157</v>
      </c>
    </row>
    <row r="2256" spans="1:4">
      <c r="A2256" t="s">
        <v>1836</v>
      </c>
      <c r="B2256" s="118">
        <v>543</v>
      </c>
      <c r="C2256" t="s">
        <v>1837</v>
      </c>
      <c r="D2256" t="s">
        <v>157</v>
      </c>
    </row>
    <row r="2257" spans="1:6">
      <c r="A2257" t="s">
        <v>5834</v>
      </c>
      <c r="B2257" s="118">
        <v>40487</v>
      </c>
      <c r="C2257" t="s">
        <v>4243</v>
      </c>
      <c r="D2257" t="s">
        <v>157</v>
      </c>
    </row>
    <row r="2258" spans="1:6">
      <c r="A2258" t="s">
        <v>4770</v>
      </c>
      <c r="B2258" s="118">
        <v>31377</v>
      </c>
      <c r="C2258" t="s">
        <v>4771</v>
      </c>
      <c r="D2258" t="s">
        <v>157</v>
      </c>
    </row>
    <row r="2259" spans="1:6">
      <c r="A2259" t="s">
        <v>5186</v>
      </c>
      <c r="B2259" s="118">
        <v>34038</v>
      </c>
      <c r="C2259" t="s">
        <v>1242</v>
      </c>
      <c r="D2259" t="s">
        <v>157</v>
      </c>
    </row>
    <row r="2260" spans="1:6">
      <c r="A2260" t="s">
        <v>1834</v>
      </c>
      <c r="B2260" s="118">
        <v>358</v>
      </c>
      <c r="C2260" t="s">
        <v>1835</v>
      </c>
      <c r="D2260" t="s">
        <v>157</v>
      </c>
    </row>
    <row r="2261" spans="1:6">
      <c r="A2261" t="s">
        <v>980</v>
      </c>
      <c r="B2261" s="118">
        <v>20421</v>
      </c>
      <c r="C2261" t="s">
        <v>435</v>
      </c>
      <c r="D2261" t="s">
        <v>157</v>
      </c>
    </row>
    <row r="2262" spans="1:6">
      <c r="A2262" t="s">
        <v>4514</v>
      </c>
      <c r="B2262" s="118">
        <v>3733</v>
      </c>
      <c r="C2262" t="s">
        <v>4103</v>
      </c>
      <c r="D2262" t="s">
        <v>157</v>
      </c>
    </row>
    <row r="2263" spans="1:6">
      <c r="A2263" t="s">
        <v>5212</v>
      </c>
      <c r="B2263" s="118">
        <v>3732</v>
      </c>
      <c r="C2263" t="s">
        <v>5213</v>
      </c>
      <c r="D2263" t="s">
        <v>168</v>
      </c>
      <c r="E2263">
        <v>23812</v>
      </c>
      <c r="F2263" t="s">
        <v>1123</v>
      </c>
    </row>
    <row r="2264" spans="1:6">
      <c r="A2264" t="s">
        <v>1123</v>
      </c>
      <c r="B2264" s="118">
        <v>23812</v>
      </c>
      <c r="C2264" t="s">
        <v>1114</v>
      </c>
      <c r="D2264" t="s">
        <v>168</v>
      </c>
    </row>
    <row r="2265" spans="1:6">
      <c r="A2265" t="s">
        <v>2929</v>
      </c>
      <c r="B2265" s="118">
        <v>24220</v>
      </c>
      <c r="C2265" t="s">
        <v>2930</v>
      </c>
      <c r="D2265" t="s">
        <v>157</v>
      </c>
    </row>
    <row r="2266" spans="1:6">
      <c r="A2266" t="s">
        <v>1833</v>
      </c>
      <c r="B2266" s="118">
        <v>2814</v>
      </c>
      <c r="D2266" t="s">
        <v>157</v>
      </c>
    </row>
    <row r="2267" spans="1:6">
      <c r="A2267" t="s">
        <v>254</v>
      </c>
      <c r="B2267" s="118">
        <v>558</v>
      </c>
      <c r="D2267" t="s">
        <v>157</v>
      </c>
    </row>
    <row r="2268" spans="1:6">
      <c r="A2268" t="s">
        <v>800</v>
      </c>
      <c r="B2268" s="118">
        <v>22332</v>
      </c>
      <c r="C2268" t="s">
        <v>576</v>
      </c>
      <c r="D2268" t="s">
        <v>157</v>
      </c>
    </row>
    <row r="2269" spans="1:6">
      <c r="A2269" t="s">
        <v>1831</v>
      </c>
      <c r="B2269" s="118">
        <v>268</v>
      </c>
      <c r="C2269" t="s">
        <v>1832</v>
      </c>
      <c r="D2269" t="s">
        <v>157</v>
      </c>
    </row>
    <row r="2270" spans="1:6">
      <c r="A2270" t="s">
        <v>1017</v>
      </c>
      <c r="B2270" s="118">
        <v>22335</v>
      </c>
      <c r="C2270" t="s">
        <v>576</v>
      </c>
      <c r="D2270" t="s">
        <v>157</v>
      </c>
    </row>
    <row r="2271" spans="1:6">
      <c r="A2271" t="s">
        <v>414</v>
      </c>
      <c r="B2271" s="118">
        <v>20406</v>
      </c>
      <c r="C2271" t="s">
        <v>415</v>
      </c>
      <c r="D2271" t="s">
        <v>157</v>
      </c>
    </row>
    <row r="2272" spans="1:6">
      <c r="A2272" t="s">
        <v>4510</v>
      </c>
      <c r="B2272" s="118">
        <v>3756</v>
      </c>
      <c r="C2272" t="s">
        <v>4159</v>
      </c>
      <c r="D2272" t="s">
        <v>157</v>
      </c>
    </row>
    <row r="2273" spans="1:4">
      <c r="A2273" t="s">
        <v>1830</v>
      </c>
      <c r="B2273" s="118">
        <v>639</v>
      </c>
      <c r="D2273" t="s">
        <v>157</v>
      </c>
    </row>
    <row r="2274" spans="1:4">
      <c r="A2274" t="s">
        <v>2752</v>
      </c>
      <c r="B2274" s="118">
        <v>24765</v>
      </c>
      <c r="C2274" t="s">
        <v>2753</v>
      </c>
      <c r="D2274" t="s">
        <v>157</v>
      </c>
    </row>
    <row r="2275" spans="1:4">
      <c r="A2275" t="s">
        <v>2529</v>
      </c>
      <c r="B2275" s="118">
        <v>19192</v>
      </c>
      <c r="C2275" t="s">
        <v>1643</v>
      </c>
      <c r="D2275" t="s">
        <v>157</v>
      </c>
    </row>
    <row r="2276" spans="1:4">
      <c r="A2276" t="s">
        <v>3500</v>
      </c>
      <c r="B2276" s="118">
        <v>29596</v>
      </c>
      <c r="C2276" t="s">
        <v>3335</v>
      </c>
      <c r="D2276" t="s">
        <v>168</v>
      </c>
    </row>
    <row r="2277" spans="1:4">
      <c r="A2277" t="s">
        <v>5187</v>
      </c>
      <c r="B2277" s="118">
        <v>34039</v>
      </c>
      <c r="C2277" t="s">
        <v>4767</v>
      </c>
      <c r="D2277" t="s">
        <v>157</v>
      </c>
    </row>
    <row r="2278" spans="1:4">
      <c r="A2278" t="s">
        <v>255</v>
      </c>
      <c r="B2278" s="118">
        <v>2815</v>
      </c>
      <c r="D2278" t="s">
        <v>157</v>
      </c>
    </row>
    <row r="2279" spans="1:4">
      <c r="A2279" t="s">
        <v>3101</v>
      </c>
      <c r="B2279" s="118">
        <v>23310</v>
      </c>
      <c r="C2279" t="s">
        <v>2856</v>
      </c>
      <c r="D2279" t="s">
        <v>157</v>
      </c>
    </row>
    <row r="2280" spans="1:4">
      <c r="A2280" t="s">
        <v>5465</v>
      </c>
      <c r="B2280" s="118">
        <v>35117</v>
      </c>
      <c r="C2280" t="s">
        <v>5466</v>
      </c>
      <c r="D2280" t="s">
        <v>157</v>
      </c>
    </row>
    <row r="2281" spans="1:4">
      <c r="A2281" t="s">
        <v>1377</v>
      </c>
      <c r="B2281" s="118">
        <v>26180</v>
      </c>
      <c r="C2281" t="s">
        <v>1264</v>
      </c>
      <c r="D2281" t="s">
        <v>157</v>
      </c>
    </row>
    <row r="2282" spans="1:4">
      <c r="A2282" t="s">
        <v>2931</v>
      </c>
      <c r="B2282" s="118">
        <v>24222</v>
      </c>
      <c r="C2282" t="s">
        <v>2932</v>
      </c>
      <c r="D2282" t="s">
        <v>157</v>
      </c>
    </row>
    <row r="2283" spans="1:4">
      <c r="A2283" t="s">
        <v>2284</v>
      </c>
      <c r="B2283" s="118">
        <v>719</v>
      </c>
      <c r="C2283" t="s">
        <v>546</v>
      </c>
      <c r="D2283" t="s">
        <v>157</v>
      </c>
    </row>
    <row r="2284" spans="1:4">
      <c r="A2284" t="s">
        <v>4291</v>
      </c>
      <c r="B2284" s="118">
        <v>30478</v>
      </c>
      <c r="C2284" t="s">
        <v>4292</v>
      </c>
      <c r="D2284" t="s">
        <v>157</v>
      </c>
    </row>
    <row r="2285" spans="1:4">
      <c r="A2285" t="s">
        <v>1378</v>
      </c>
      <c r="B2285" s="118">
        <v>26178</v>
      </c>
      <c r="C2285" t="s">
        <v>1379</v>
      </c>
      <c r="D2285" t="s">
        <v>157</v>
      </c>
    </row>
    <row r="2286" spans="1:4">
      <c r="A2286" t="s">
        <v>693</v>
      </c>
      <c r="B2286" s="118">
        <v>23089</v>
      </c>
      <c r="C2286" t="s">
        <v>694</v>
      </c>
      <c r="D2286" t="s">
        <v>157</v>
      </c>
    </row>
    <row r="2287" spans="1:4">
      <c r="A2287" t="s">
        <v>5188</v>
      </c>
      <c r="B2287" s="118">
        <v>34041</v>
      </c>
      <c r="C2287" t="s">
        <v>5189</v>
      </c>
      <c r="D2287" t="s">
        <v>157</v>
      </c>
    </row>
    <row r="2288" spans="1:4">
      <c r="A2288" t="s">
        <v>5864</v>
      </c>
      <c r="B2288" s="118">
        <v>40872</v>
      </c>
      <c r="C2288" t="s">
        <v>5794</v>
      </c>
      <c r="D2288" t="s">
        <v>168</v>
      </c>
    </row>
    <row r="2289" spans="1:4">
      <c r="A2289" t="s">
        <v>3302</v>
      </c>
      <c r="B2289" s="118">
        <v>23817</v>
      </c>
      <c r="C2289" t="s">
        <v>3244</v>
      </c>
      <c r="D2289" t="s">
        <v>157</v>
      </c>
    </row>
    <row r="2290" spans="1:4">
      <c r="A2290" t="s">
        <v>2026</v>
      </c>
      <c r="B2290" s="118">
        <v>2864</v>
      </c>
      <c r="C2290" t="s">
        <v>2027</v>
      </c>
      <c r="D2290" t="s">
        <v>157</v>
      </c>
    </row>
    <row r="2291" spans="1:4">
      <c r="A2291" t="s">
        <v>1195</v>
      </c>
      <c r="B2291" s="118">
        <v>3193</v>
      </c>
      <c r="C2291" t="s">
        <v>1196</v>
      </c>
      <c r="D2291" t="s">
        <v>157</v>
      </c>
    </row>
    <row r="2292" spans="1:4">
      <c r="A2292" t="s">
        <v>4699</v>
      </c>
      <c r="B2292" s="118">
        <v>31235</v>
      </c>
      <c r="D2292" t="s">
        <v>157</v>
      </c>
    </row>
    <row r="2293" spans="1:4">
      <c r="A2293" t="s">
        <v>4507</v>
      </c>
      <c r="B2293" s="118">
        <v>3807</v>
      </c>
      <c r="C2293" t="s">
        <v>4508</v>
      </c>
      <c r="D2293" t="s">
        <v>157</v>
      </c>
    </row>
    <row r="2294" spans="1:4">
      <c r="A2294" t="s">
        <v>3324</v>
      </c>
      <c r="B2294" s="118">
        <v>22972</v>
      </c>
      <c r="C2294" t="s">
        <v>3232</v>
      </c>
      <c r="D2294" t="s">
        <v>157</v>
      </c>
    </row>
    <row r="2295" spans="1:4">
      <c r="A2295" t="s">
        <v>799</v>
      </c>
      <c r="B2295" s="118">
        <v>22351</v>
      </c>
      <c r="C2295" t="s">
        <v>467</v>
      </c>
      <c r="D2295" t="s">
        <v>157</v>
      </c>
    </row>
    <row r="2296" spans="1:4">
      <c r="A2296" t="s">
        <v>2024</v>
      </c>
      <c r="B2296" s="118">
        <v>2849</v>
      </c>
      <c r="C2296" t="s">
        <v>2025</v>
      </c>
      <c r="D2296" t="s">
        <v>157</v>
      </c>
    </row>
    <row r="2297" spans="1:4">
      <c r="A2297" t="s">
        <v>2280</v>
      </c>
      <c r="B2297" s="118">
        <v>744</v>
      </c>
      <c r="C2297" t="s">
        <v>2281</v>
      </c>
      <c r="D2297" t="s">
        <v>157</v>
      </c>
    </row>
    <row r="2298" spans="1:4">
      <c r="A2298" t="s">
        <v>5549</v>
      </c>
      <c r="B2298" s="118">
        <v>35552</v>
      </c>
      <c r="C2298" t="s">
        <v>1314</v>
      </c>
      <c r="D2298" t="s">
        <v>157</v>
      </c>
    </row>
    <row r="2299" spans="1:4">
      <c r="A2299" t="s">
        <v>5509</v>
      </c>
      <c r="B2299" s="118">
        <v>35347</v>
      </c>
      <c r="C2299" t="s">
        <v>2414</v>
      </c>
      <c r="D2299" t="s">
        <v>168</v>
      </c>
    </row>
    <row r="2300" spans="1:4">
      <c r="A2300" t="s">
        <v>3599</v>
      </c>
      <c r="B2300" s="118">
        <v>29771</v>
      </c>
      <c r="C2300" t="s">
        <v>3600</v>
      </c>
      <c r="D2300" t="s">
        <v>157</v>
      </c>
    </row>
    <row r="2301" spans="1:4">
      <c r="A2301" t="s">
        <v>695</v>
      </c>
      <c r="B2301" s="118">
        <v>23090</v>
      </c>
      <c r="D2301" t="s">
        <v>157</v>
      </c>
    </row>
    <row r="2302" spans="1:4">
      <c r="A2302" t="s">
        <v>575</v>
      </c>
      <c r="B2302" s="118">
        <v>22353</v>
      </c>
      <c r="C2302" t="s">
        <v>576</v>
      </c>
      <c r="D2302" t="s">
        <v>157</v>
      </c>
    </row>
    <row r="2303" spans="1:4">
      <c r="A2303" t="s">
        <v>797</v>
      </c>
      <c r="B2303" s="118">
        <v>22356</v>
      </c>
      <c r="C2303" t="s">
        <v>798</v>
      </c>
      <c r="D2303" t="s">
        <v>157</v>
      </c>
    </row>
    <row r="2304" spans="1:4">
      <c r="A2304" t="s">
        <v>4290</v>
      </c>
      <c r="B2304" s="118">
        <v>30485</v>
      </c>
      <c r="C2304" t="s">
        <v>1184</v>
      </c>
      <c r="D2304" t="s">
        <v>157</v>
      </c>
    </row>
    <row r="2305" spans="1:6">
      <c r="A2305" t="s">
        <v>577</v>
      </c>
      <c r="B2305" s="118">
        <v>22358</v>
      </c>
      <c r="C2305" t="s">
        <v>578</v>
      </c>
      <c r="D2305" t="s">
        <v>168</v>
      </c>
    </row>
    <row r="2306" spans="1:6">
      <c r="A2306" t="s">
        <v>4635</v>
      </c>
      <c r="B2306" s="118">
        <v>4484</v>
      </c>
      <c r="C2306" t="s">
        <v>2479</v>
      </c>
      <c r="D2306" t="s">
        <v>157</v>
      </c>
    </row>
    <row r="2307" spans="1:6">
      <c r="A2307" t="s">
        <v>4645</v>
      </c>
      <c r="B2307" s="118">
        <v>4468</v>
      </c>
      <c r="C2307" t="s">
        <v>2479</v>
      </c>
      <c r="D2307" t="s">
        <v>168</v>
      </c>
    </row>
    <row r="2308" spans="1:6">
      <c r="A2308" t="s">
        <v>795</v>
      </c>
      <c r="B2308" s="118">
        <v>22360</v>
      </c>
      <c r="C2308" t="s">
        <v>796</v>
      </c>
      <c r="D2308" t="s">
        <v>157</v>
      </c>
    </row>
    <row r="2309" spans="1:6">
      <c r="A2309" t="s">
        <v>2023</v>
      </c>
      <c r="B2309" s="118">
        <v>2772</v>
      </c>
      <c r="D2309" t="s">
        <v>157</v>
      </c>
    </row>
    <row r="2310" spans="1:6">
      <c r="A2310" t="s">
        <v>5267</v>
      </c>
      <c r="B2310" s="118">
        <v>27415</v>
      </c>
      <c r="C2310" t="s">
        <v>500</v>
      </c>
      <c r="D2310" t="s">
        <v>157</v>
      </c>
      <c r="E2310">
        <v>23464</v>
      </c>
      <c r="F2310" t="s">
        <v>3214</v>
      </c>
    </row>
    <row r="2311" spans="1:6">
      <c r="A2311" t="s">
        <v>1380</v>
      </c>
      <c r="B2311" s="118">
        <v>26176</v>
      </c>
      <c r="C2311" t="s">
        <v>1381</v>
      </c>
      <c r="D2311" t="s">
        <v>157</v>
      </c>
    </row>
    <row r="2312" spans="1:6">
      <c r="A2312" t="s">
        <v>2420</v>
      </c>
      <c r="B2312" s="118">
        <v>4221</v>
      </c>
      <c r="C2312" t="s">
        <v>994</v>
      </c>
      <c r="D2312" t="s">
        <v>157</v>
      </c>
    </row>
    <row r="2313" spans="1:6">
      <c r="A2313" t="s">
        <v>4688</v>
      </c>
      <c r="B2313" s="118">
        <v>31177</v>
      </c>
      <c r="C2313" t="s">
        <v>4689</v>
      </c>
      <c r="D2313" t="s">
        <v>157</v>
      </c>
    </row>
    <row r="2314" spans="1:6">
      <c r="A2314" t="s">
        <v>4929</v>
      </c>
      <c r="B2314" s="118">
        <v>984</v>
      </c>
      <c r="C2314" t="s">
        <v>4930</v>
      </c>
      <c r="D2314" t="s">
        <v>157</v>
      </c>
    </row>
    <row r="2315" spans="1:6">
      <c r="A2315" t="s">
        <v>2022</v>
      </c>
      <c r="B2315" s="118">
        <v>345</v>
      </c>
      <c r="C2315" t="s">
        <v>1463</v>
      </c>
      <c r="D2315" t="s">
        <v>157</v>
      </c>
    </row>
    <row r="2316" spans="1:6">
      <c r="A2316" t="s">
        <v>2021</v>
      </c>
      <c r="B2316" s="118">
        <v>344</v>
      </c>
      <c r="C2316" t="s">
        <v>1605</v>
      </c>
      <c r="D2316" t="s">
        <v>168</v>
      </c>
    </row>
    <row r="2317" spans="1:6">
      <c r="A2317" t="s">
        <v>2019</v>
      </c>
      <c r="B2317" s="118">
        <v>346</v>
      </c>
      <c r="C2317" t="s">
        <v>2020</v>
      </c>
      <c r="D2317" t="s">
        <v>157</v>
      </c>
    </row>
    <row r="2318" spans="1:6">
      <c r="A2318" t="s">
        <v>2018</v>
      </c>
      <c r="B2318" s="118">
        <v>780</v>
      </c>
      <c r="C2318" t="s">
        <v>1787</v>
      </c>
      <c r="D2318" t="s">
        <v>157</v>
      </c>
    </row>
    <row r="2319" spans="1:6">
      <c r="A2319" t="s">
        <v>4456</v>
      </c>
      <c r="B2319" s="118">
        <v>30783</v>
      </c>
      <c r="C2319" t="s">
        <v>4457</v>
      </c>
      <c r="D2319" t="s">
        <v>157</v>
      </c>
    </row>
    <row r="2320" spans="1:6">
      <c r="A2320" t="s">
        <v>4396</v>
      </c>
      <c r="B2320" s="118">
        <v>30570</v>
      </c>
      <c r="C2320" t="s">
        <v>4397</v>
      </c>
      <c r="D2320" t="s">
        <v>168</v>
      </c>
    </row>
    <row r="2321" spans="1:4">
      <c r="A2321" t="s">
        <v>4690</v>
      </c>
      <c r="B2321" s="118">
        <v>31176</v>
      </c>
      <c r="C2321" t="s">
        <v>1278</v>
      </c>
      <c r="D2321" t="s">
        <v>157</v>
      </c>
    </row>
    <row r="2322" spans="1:4">
      <c r="A2322" t="s">
        <v>2561</v>
      </c>
      <c r="B2322" s="118">
        <v>25347</v>
      </c>
      <c r="C2322" t="s">
        <v>2562</v>
      </c>
      <c r="D2322" t="s">
        <v>157</v>
      </c>
    </row>
    <row r="2323" spans="1:4">
      <c r="A2323" t="s">
        <v>3107</v>
      </c>
      <c r="B2323" s="118">
        <v>23315</v>
      </c>
      <c r="C2323" t="s">
        <v>3108</v>
      </c>
      <c r="D2323" t="s">
        <v>157</v>
      </c>
    </row>
    <row r="2324" spans="1:4">
      <c r="A2324" t="s">
        <v>5190</v>
      </c>
      <c r="B2324" s="118">
        <v>34046</v>
      </c>
      <c r="C2324" t="s">
        <v>5191</v>
      </c>
      <c r="D2324" t="s">
        <v>157</v>
      </c>
    </row>
    <row r="2325" spans="1:4">
      <c r="A2325" t="s">
        <v>2607</v>
      </c>
      <c r="B2325" s="118">
        <v>19223</v>
      </c>
      <c r="C2325" t="s">
        <v>1781</v>
      </c>
      <c r="D2325" t="s">
        <v>157</v>
      </c>
    </row>
    <row r="2326" spans="1:4">
      <c r="A2326" t="s">
        <v>4006</v>
      </c>
      <c r="B2326" s="118">
        <v>4127</v>
      </c>
      <c r="C2326" t="s">
        <v>994</v>
      </c>
      <c r="D2326" t="s">
        <v>157</v>
      </c>
    </row>
    <row r="2327" spans="1:4">
      <c r="A2327" t="s">
        <v>2618</v>
      </c>
      <c r="B2327" s="118">
        <v>19246</v>
      </c>
      <c r="D2327" t="s">
        <v>157</v>
      </c>
    </row>
    <row r="2328" spans="1:4">
      <c r="A2328" t="s">
        <v>5747</v>
      </c>
      <c r="B2328" s="118">
        <v>39616</v>
      </c>
      <c r="C2328" t="s">
        <v>5748</v>
      </c>
      <c r="D2328" t="s">
        <v>157</v>
      </c>
    </row>
    <row r="2329" spans="1:4">
      <c r="A2329" t="s">
        <v>4087</v>
      </c>
      <c r="B2329" s="118">
        <v>3825</v>
      </c>
      <c r="C2329" t="s">
        <v>2828</v>
      </c>
      <c r="D2329" t="s">
        <v>157</v>
      </c>
    </row>
    <row r="2330" spans="1:4">
      <c r="A2330" t="s">
        <v>4088</v>
      </c>
      <c r="B2330" s="118">
        <v>3824</v>
      </c>
      <c r="C2330" t="s">
        <v>2828</v>
      </c>
      <c r="D2330" t="s">
        <v>168</v>
      </c>
    </row>
    <row r="2331" spans="1:4">
      <c r="A2331" t="s">
        <v>3303</v>
      </c>
      <c r="B2331" s="118">
        <v>23821</v>
      </c>
      <c r="C2331" t="s">
        <v>1370</v>
      </c>
      <c r="D2331" t="s">
        <v>157</v>
      </c>
    </row>
    <row r="2332" spans="1:4">
      <c r="A2332" t="s">
        <v>3076</v>
      </c>
      <c r="B2332" s="118">
        <v>23224</v>
      </c>
      <c r="C2332" t="s">
        <v>3077</v>
      </c>
      <c r="D2332" t="s">
        <v>168</v>
      </c>
    </row>
    <row r="2333" spans="1:4">
      <c r="A2333" t="s">
        <v>5563</v>
      </c>
      <c r="B2333" s="118">
        <v>35580</v>
      </c>
      <c r="C2333" t="s">
        <v>5475</v>
      </c>
      <c r="D2333" t="s">
        <v>157</v>
      </c>
    </row>
    <row r="2334" spans="1:4">
      <c r="A2334" t="s">
        <v>5715</v>
      </c>
      <c r="B2334" s="118">
        <v>39520</v>
      </c>
      <c r="C2334" t="s">
        <v>5716</v>
      </c>
      <c r="D2334" t="s">
        <v>168</v>
      </c>
    </row>
    <row r="2335" spans="1:4">
      <c r="A2335" t="s">
        <v>3384</v>
      </c>
      <c r="B2335" s="118">
        <v>29346</v>
      </c>
      <c r="C2335" t="s">
        <v>3385</v>
      </c>
      <c r="D2335" t="s">
        <v>157</v>
      </c>
    </row>
    <row r="2336" spans="1:4">
      <c r="A2336" t="s">
        <v>5595</v>
      </c>
      <c r="B2336" s="118">
        <v>35636</v>
      </c>
      <c r="C2336" t="s">
        <v>5596</v>
      </c>
      <c r="D2336" t="s">
        <v>157</v>
      </c>
    </row>
    <row r="2337" spans="1:6">
      <c r="A2337" t="s">
        <v>5574</v>
      </c>
      <c r="B2337" s="118">
        <v>35593</v>
      </c>
      <c r="C2337" t="s">
        <v>5475</v>
      </c>
      <c r="D2337" t="s">
        <v>157</v>
      </c>
    </row>
    <row r="2338" spans="1:6">
      <c r="A2338" t="s">
        <v>5835</v>
      </c>
      <c r="B2338" s="118">
        <v>40484</v>
      </c>
      <c r="C2338" t="s">
        <v>814</v>
      </c>
      <c r="D2338" t="s">
        <v>168</v>
      </c>
    </row>
    <row r="2339" spans="1:6">
      <c r="A2339" t="s">
        <v>2017</v>
      </c>
      <c r="B2339" s="118">
        <v>2770</v>
      </c>
      <c r="D2339" t="s">
        <v>157</v>
      </c>
    </row>
    <row r="2340" spans="1:6">
      <c r="A2340" t="s">
        <v>579</v>
      </c>
      <c r="B2340" s="118">
        <v>22364</v>
      </c>
      <c r="C2340" t="s">
        <v>580</v>
      </c>
      <c r="D2340" t="s">
        <v>157</v>
      </c>
    </row>
    <row r="2341" spans="1:6">
      <c r="A2341" t="s">
        <v>4626</v>
      </c>
      <c r="B2341" s="118">
        <v>4508</v>
      </c>
      <c r="C2341" t="s">
        <v>4627</v>
      </c>
      <c r="D2341" t="s">
        <v>157</v>
      </c>
    </row>
    <row r="2342" spans="1:6">
      <c r="A2342" t="s">
        <v>3903</v>
      </c>
      <c r="B2342" s="118">
        <v>22366</v>
      </c>
      <c r="C2342" t="s">
        <v>2350</v>
      </c>
      <c r="D2342" t="s">
        <v>157</v>
      </c>
    </row>
    <row r="2343" spans="1:6">
      <c r="A2343" t="s">
        <v>4063</v>
      </c>
      <c r="B2343" s="118">
        <v>3919</v>
      </c>
      <c r="C2343" t="s">
        <v>3119</v>
      </c>
      <c r="D2343" t="s">
        <v>157</v>
      </c>
    </row>
    <row r="2344" spans="1:6">
      <c r="A2344" t="s">
        <v>5740</v>
      </c>
      <c r="B2344" s="118">
        <v>39594</v>
      </c>
      <c r="C2344" t="s">
        <v>5741</v>
      </c>
      <c r="D2344" t="s">
        <v>168</v>
      </c>
    </row>
    <row r="2345" spans="1:6">
      <c r="A2345" t="s">
        <v>5604</v>
      </c>
      <c r="B2345" s="118">
        <v>35713</v>
      </c>
      <c r="C2345" t="s">
        <v>5605</v>
      </c>
      <c r="D2345" t="s">
        <v>157</v>
      </c>
    </row>
    <row r="2346" spans="1:6">
      <c r="A2346" t="s">
        <v>5496</v>
      </c>
      <c r="B2346" s="118">
        <v>35327</v>
      </c>
      <c r="C2346" t="s">
        <v>238</v>
      </c>
      <c r="D2346" t="s">
        <v>168</v>
      </c>
    </row>
    <row r="2347" spans="1:6">
      <c r="A2347" t="s">
        <v>5527</v>
      </c>
      <c r="B2347" s="118">
        <v>35382</v>
      </c>
      <c r="C2347" t="s">
        <v>1314</v>
      </c>
      <c r="D2347" t="s">
        <v>157</v>
      </c>
    </row>
    <row r="2348" spans="1:6">
      <c r="A2348" t="s">
        <v>793</v>
      </c>
      <c r="B2348" s="118">
        <v>22368</v>
      </c>
      <c r="C2348" t="s">
        <v>794</v>
      </c>
      <c r="D2348" t="s">
        <v>157</v>
      </c>
    </row>
    <row r="2349" spans="1:6">
      <c r="A2349" t="s">
        <v>2407</v>
      </c>
      <c r="B2349" s="118">
        <v>4119</v>
      </c>
      <c r="C2349" t="s">
        <v>299</v>
      </c>
      <c r="D2349" t="s">
        <v>168</v>
      </c>
    </row>
    <row r="2350" spans="1:6">
      <c r="A2350" t="s">
        <v>5530</v>
      </c>
      <c r="B2350" s="118">
        <v>35398</v>
      </c>
      <c r="C2350" t="s">
        <v>5158</v>
      </c>
      <c r="D2350" t="s">
        <v>157</v>
      </c>
    </row>
    <row r="2351" spans="1:6">
      <c r="A2351" t="s">
        <v>5262</v>
      </c>
      <c r="B2351" s="118">
        <v>27400</v>
      </c>
      <c r="C2351" t="s">
        <v>5263</v>
      </c>
      <c r="D2351" t="s">
        <v>157</v>
      </c>
      <c r="E2351">
        <v>20413</v>
      </c>
      <c r="F2351" t="s">
        <v>987</v>
      </c>
    </row>
    <row r="2352" spans="1:6">
      <c r="A2352" t="s">
        <v>5129</v>
      </c>
      <c r="B2352" s="118">
        <v>32534</v>
      </c>
      <c r="D2352" t="s">
        <v>168</v>
      </c>
    </row>
    <row r="2353" spans="1:6">
      <c r="A2353" t="s">
        <v>5207</v>
      </c>
      <c r="B2353" s="118">
        <v>23465</v>
      </c>
      <c r="C2353" t="s">
        <v>5208</v>
      </c>
      <c r="D2353" t="s">
        <v>157</v>
      </c>
      <c r="E2353">
        <v>32571</v>
      </c>
      <c r="F2353" t="s">
        <v>5135</v>
      </c>
    </row>
    <row r="2354" spans="1:6">
      <c r="A2354" t="s">
        <v>2015</v>
      </c>
      <c r="B2354" s="118">
        <v>3072</v>
      </c>
      <c r="C2354" t="s">
        <v>2016</v>
      </c>
      <c r="D2354" t="s">
        <v>157</v>
      </c>
    </row>
    <row r="2355" spans="1:6">
      <c r="A2355" t="s">
        <v>581</v>
      </c>
      <c r="B2355" s="118">
        <v>22372</v>
      </c>
      <c r="C2355" t="s">
        <v>580</v>
      </c>
      <c r="D2355" t="s">
        <v>157</v>
      </c>
    </row>
    <row r="2356" spans="1:6">
      <c r="A2356" t="s">
        <v>5423</v>
      </c>
      <c r="B2356" s="118">
        <v>35017</v>
      </c>
      <c r="C2356" t="s">
        <v>2378</v>
      </c>
      <c r="D2356" t="s">
        <v>168</v>
      </c>
    </row>
    <row r="2357" spans="1:6">
      <c r="A2357" t="s">
        <v>3994</v>
      </c>
      <c r="B2357" s="118">
        <v>4216</v>
      </c>
      <c r="C2357" t="s">
        <v>1314</v>
      </c>
      <c r="D2357" t="s">
        <v>157</v>
      </c>
    </row>
    <row r="2358" spans="1:6">
      <c r="A2358" t="s">
        <v>6186</v>
      </c>
      <c r="B2358" s="118">
        <v>2915</v>
      </c>
      <c r="C2358" t="s">
        <v>6187</v>
      </c>
      <c r="D2358" t="s">
        <v>157</v>
      </c>
    </row>
    <row r="2359" spans="1:6">
      <c r="A2359" t="s">
        <v>3558</v>
      </c>
      <c r="B2359" s="118">
        <v>29760</v>
      </c>
      <c r="C2359" t="s">
        <v>296</v>
      </c>
      <c r="D2359" t="s">
        <v>157</v>
      </c>
    </row>
    <row r="2360" spans="1:6">
      <c r="A2360" t="s">
        <v>3498</v>
      </c>
      <c r="B2360" s="118">
        <v>29622</v>
      </c>
      <c r="C2360" t="s">
        <v>3499</v>
      </c>
      <c r="D2360" t="s">
        <v>168</v>
      </c>
    </row>
    <row r="2361" spans="1:6">
      <c r="A2361" t="s">
        <v>5921</v>
      </c>
      <c r="B2361" s="118">
        <v>41589</v>
      </c>
      <c r="C2361" t="s">
        <v>5922</v>
      </c>
      <c r="D2361" t="s">
        <v>157</v>
      </c>
    </row>
    <row r="2362" spans="1:6">
      <c r="A2362" t="s">
        <v>3995</v>
      </c>
      <c r="B2362" s="118">
        <v>4214</v>
      </c>
      <c r="C2362" t="s">
        <v>2355</v>
      </c>
      <c r="D2362" t="s">
        <v>168</v>
      </c>
    </row>
    <row r="2363" spans="1:6">
      <c r="A2363" t="s">
        <v>2696</v>
      </c>
      <c r="B2363" s="118">
        <v>25190</v>
      </c>
      <c r="C2363" t="s">
        <v>2697</v>
      </c>
      <c r="D2363" t="s">
        <v>157</v>
      </c>
    </row>
    <row r="2364" spans="1:6">
      <c r="A2364" t="s">
        <v>4548</v>
      </c>
      <c r="B2364" s="118">
        <v>23409</v>
      </c>
      <c r="C2364" t="s">
        <v>4549</v>
      </c>
      <c r="D2364" t="s">
        <v>157</v>
      </c>
    </row>
    <row r="2365" spans="1:6">
      <c r="A2365" t="s">
        <v>2933</v>
      </c>
      <c r="B2365" s="118">
        <v>24225</v>
      </c>
      <c r="C2365" t="s">
        <v>664</v>
      </c>
      <c r="D2365" t="s">
        <v>157</v>
      </c>
    </row>
    <row r="2366" spans="1:6">
      <c r="A2366" t="s">
        <v>4289</v>
      </c>
      <c r="B2366" s="118">
        <v>30464</v>
      </c>
      <c r="D2366" t="s">
        <v>168</v>
      </c>
    </row>
    <row r="2367" spans="1:6">
      <c r="A2367" t="s">
        <v>4398</v>
      </c>
      <c r="B2367" s="118">
        <v>30575</v>
      </c>
      <c r="C2367" t="s">
        <v>4399</v>
      </c>
      <c r="D2367" t="s">
        <v>157</v>
      </c>
    </row>
    <row r="2368" spans="1:6">
      <c r="A2368" t="s">
        <v>3211</v>
      </c>
      <c r="B2368" s="118">
        <v>23460</v>
      </c>
      <c r="C2368" t="s">
        <v>1370</v>
      </c>
      <c r="D2368" t="s">
        <v>157</v>
      </c>
    </row>
    <row r="2369" spans="1:4">
      <c r="A2369" t="s">
        <v>4287</v>
      </c>
      <c r="B2369" s="118">
        <v>30465</v>
      </c>
      <c r="C2369" t="s">
        <v>4288</v>
      </c>
      <c r="D2369" t="s">
        <v>157</v>
      </c>
    </row>
    <row r="2370" spans="1:4">
      <c r="A2370" t="s">
        <v>3386</v>
      </c>
      <c r="B2370" s="118">
        <v>29235</v>
      </c>
      <c r="C2370" t="s">
        <v>1120</v>
      </c>
      <c r="D2370" t="s">
        <v>157</v>
      </c>
    </row>
    <row r="2371" spans="1:4">
      <c r="A2371" t="s">
        <v>256</v>
      </c>
      <c r="B2371" s="118">
        <v>4324</v>
      </c>
      <c r="C2371" t="s">
        <v>257</v>
      </c>
      <c r="D2371" t="s">
        <v>168</v>
      </c>
    </row>
    <row r="2372" spans="1:4">
      <c r="A2372" t="s">
        <v>3968</v>
      </c>
      <c r="B2372" s="118">
        <v>4344</v>
      </c>
      <c r="C2372" t="s">
        <v>3969</v>
      </c>
      <c r="D2372" t="s">
        <v>157</v>
      </c>
    </row>
    <row r="2373" spans="1:4">
      <c r="A2373" t="s">
        <v>2934</v>
      </c>
      <c r="B2373" s="118">
        <v>24226</v>
      </c>
      <c r="C2373" t="s">
        <v>479</v>
      </c>
      <c r="D2373" t="s">
        <v>157</v>
      </c>
    </row>
    <row r="2374" spans="1:4">
      <c r="A2374" t="s">
        <v>2013</v>
      </c>
      <c r="B2374" s="118">
        <v>312</v>
      </c>
      <c r="C2374" t="s">
        <v>2014</v>
      </c>
      <c r="D2374" t="s">
        <v>157</v>
      </c>
    </row>
    <row r="2375" spans="1:4">
      <c r="A2375" t="s">
        <v>679</v>
      </c>
      <c r="B2375" s="118">
        <v>22978</v>
      </c>
      <c r="C2375" t="s">
        <v>680</v>
      </c>
      <c r="D2375" t="s">
        <v>157</v>
      </c>
    </row>
    <row r="2376" spans="1:4">
      <c r="A2376" t="s">
        <v>3901</v>
      </c>
      <c r="B2376" s="118">
        <v>22374</v>
      </c>
      <c r="C2376" t="s">
        <v>3902</v>
      </c>
      <c r="D2376" t="s">
        <v>157</v>
      </c>
    </row>
    <row r="2377" spans="1:4">
      <c r="A2377" t="s">
        <v>3216</v>
      </c>
      <c r="B2377" s="118">
        <v>23466</v>
      </c>
      <c r="C2377" t="s">
        <v>3209</v>
      </c>
      <c r="D2377" t="s">
        <v>157</v>
      </c>
    </row>
    <row r="2378" spans="1:4">
      <c r="A2378" t="s">
        <v>2348</v>
      </c>
      <c r="B2378" s="118">
        <v>3339</v>
      </c>
      <c r="C2378" t="s">
        <v>299</v>
      </c>
      <c r="D2378" t="s">
        <v>168</v>
      </c>
    </row>
    <row r="2379" spans="1:4">
      <c r="A2379" t="s">
        <v>3899</v>
      </c>
      <c r="B2379" s="118">
        <v>22377</v>
      </c>
      <c r="C2379" t="s">
        <v>3900</v>
      </c>
      <c r="D2379" t="s">
        <v>157</v>
      </c>
    </row>
    <row r="2380" spans="1:4">
      <c r="A2380" t="s">
        <v>2353</v>
      </c>
      <c r="B2380" s="118">
        <v>3407</v>
      </c>
      <c r="C2380" t="s">
        <v>1314</v>
      </c>
      <c r="D2380" t="s">
        <v>157</v>
      </c>
    </row>
    <row r="2381" spans="1:4">
      <c r="A2381" t="s">
        <v>2011</v>
      </c>
      <c r="B2381" s="118">
        <v>1007</v>
      </c>
      <c r="C2381" t="s">
        <v>2012</v>
      </c>
      <c r="D2381" t="s">
        <v>157</v>
      </c>
    </row>
    <row r="2382" spans="1:4">
      <c r="A2382" t="s">
        <v>3164</v>
      </c>
      <c r="B2382" s="118">
        <v>23394</v>
      </c>
      <c r="C2382" t="s">
        <v>3165</v>
      </c>
      <c r="D2382" t="s">
        <v>157</v>
      </c>
    </row>
    <row r="2383" spans="1:4">
      <c r="A2383" t="s">
        <v>3557</v>
      </c>
      <c r="B2383" s="118">
        <v>29680</v>
      </c>
      <c r="C2383" t="s">
        <v>3480</v>
      </c>
      <c r="D2383" t="s">
        <v>157</v>
      </c>
    </row>
    <row r="2384" spans="1:4">
      <c r="A2384" t="s">
        <v>3496</v>
      </c>
      <c r="B2384" s="118">
        <v>29533</v>
      </c>
      <c r="C2384" t="s">
        <v>3497</v>
      </c>
      <c r="D2384" t="s">
        <v>168</v>
      </c>
    </row>
    <row r="2385" spans="1:6">
      <c r="A2385" t="s">
        <v>5203</v>
      </c>
      <c r="B2385" s="118">
        <v>954</v>
      </c>
      <c r="C2385" t="s">
        <v>2104</v>
      </c>
      <c r="D2385" t="s">
        <v>168</v>
      </c>
      <c r="E2385">
        <v>23560</v>
      </c>
      <c r="F2385" t="s">
        <v>5204</v>
      </c>
    </row>
    <row r="2386" spans="1:6">
      <c r="A2386" t="s">
        <v>3144</v>
      </c>
      <c r="B2386" s="118">
        <v>23379</v>
      </c>
      <c r="C2386" t="s">
        <v>1383</v>
      </c>
      <c r="D2386" t="s">
        <v>157</v>
      </c>
    </row>
    <row r="2387" spans="1:6">
      <c r="A2387" t="s">
        <v>4953</v>
      </c>
      <c r="B2387" s="118">
        <v>958</v>
      </c>
      <c r="C2387" t="s">
        <v>4912</v>
      </c>
      <c r="D2387" t="s">
        <v>157</v>
      </c>
    </row>
    <row r="2388" spans="1:6">
      <c r="A2388" t="s">
        <v>2754</v>
      </c>
      <c r="B2388" s="118">
        <v>24769</v>
      </c>
      <c r="C2388" t="s">
        <v>2755</v>
      </c>
      <c r="D2388" t="s">
        <v>168</v>
      </c>
    </row>
    <row r="2389" spans="1:6">
      <c r="A2389" t="s">
        <v>6172</v>
      </c>
      <c r="B2389" s="118">
        <v>35104</v>
      </c>
      <c r="C2389" t="s">
        <v>6173</v>
      </c>
      <c r="D2389" t="s">
        <v>157</v>
      </c>
    </row>
    <row r="2390" spans="1:6">
      <c r="A2390" t="s">
        <v>791</v>
      </c>
      <c r="B2390" s="118">
        <v>22380</v>
      </c>
      <c r="C2390" t="s">
        <v>792</v>
      </c>
      <c r="D2390" t="s">
        <v>157</v>
      </c>
    </row>
    <row r="2391" spans="1:6">
      <c r="A2391" t="s">
        <v>2935</v>
      </c>
      <c r="B2391" s="118">
        <v>24227</v>
      </c>
      <c r="C2391" t="s">
        <v>1256</v>
      </c>
      <c r="D2391" t="s">
        <v>157</v>
      </c>
    </row>
    <row r="2392" spans="1:6">
      <c r="A2392" t="s">
        <v>2528</v>
      </c>
      <c r="B2392" s="118">
        <v>19191</v>
      </c>
      <c r="C2392" t="s">
        <v>1490</v>
      </c>
      <c r="D2392" t="s">
        <v>157</v>
      </c>
    </row>
    <row r="2393" spans="1:6">
      <c r="A2393" t="s">
        <v>4624</v>
      </c>
      <c r="B2393" s="118">
        <v>4511</v>
      </c>
      <c r="C2393" t="s">
        <v>4625</v>
      </c>
      <c r="D2393" t="s">
        <v>157</v>
      </c>
    </row>
    <row r="2394" spans="1:6">
      <c r="A2394" t="s">
        <v>3065</v>
      </c>
      <c r="B2394" s="118">
        <v>23217</v>
      </c>
      <c r="C2394" t="s">
        <v>3066</v>
      </c>
      <c r="D2394" t="s">
        <v>168</v>
      </c>
    </row>
    <row r="2395" spans="1:6">
      <c r="A2395" t="s">
        <v>1107</v>
      </c>
      <c r="B2395" s="118">
        <v>23831</v>
      </c>
      <c r="C2395" t="s">
        <v>1108</v>
      </c>
      <c r="D2395" t="s">
        <v>157</v>
      </c>
    </row>
    <row r="2396" spans="1:6">
      <c r="A2396" t="s">
        <v>6158</v>
      </c>
      <c r="B2396" s="118">
        <v>2785</v>
      </c>
      <c r="C2396" t="s">
        <v>1547</v>
      </c>
      <c r="D2396" t="s">
        <v>157</v>
      </c>
    </row>
    <row r="2397" spans="1:6">
      <c r="A2397" t="s">
        <v>1261</v>
      </c>
      <c r="B2397" s="118">
        <v>25500</v>
      </c>
      <c r="C2397" t="s">
        <v>1262</v>
      </c>
      <c r="D2397" t="s">
        <v>157</v>
      </c>
    </row>
    <row r="2398" spans="1:6">
      <c r="A2398" t="s">
        <v>789</v>
      </c>
      <c r="B2398" s="118">
        <v>22382</v>
      </c>
      <c r="C2398" t="s">
        <v>790</v>
      </c>
      <c r="D2398" t="s">
        <v>157</v>
      </c>
    </row>
    <row r="2399" spans="1:6">
      <c r="A2399" t="s">
        <v>3709</v>
      </c>
      <c r="B2399" s="118">
        <v>22386</v>
      </c>
      <c r="C2399" t="s">
        <v>3710</v>
      </c>
      <c r="D2399" t="s">
        <v>157</v>
      </c>
    </row>
    <row r="2400" spans="1:6">
      <c r="A2400" t="s">
        <v>3897</v>
      </c>
      <c r="B2400" s="118">
        <v>22388</v>
      </c>
      <c r="C2400" t="s">
        <v>3898</v>
      </c>
      <c r="D2400" t="s">
        <v>168</v>
      </c>
    </row>
    <row r="2401" spans="1:4">
      <c r="A2401" t="s">
        <v>2009</v>
      </c>
      <c r="B2401" s="118">
        <v>722</v>
      </c>
      <c r="C2401" t="s">
        <v>2010</v>
      </c>
      <c r="D2401" t="s">
        <v>168</v>
      </c>
    </row>
    <row r="2402" spans="1:4">
      <c r="A2402" t="s">
        <v>2008</v>
      </c>
      <c r="B2402" s="118">
        <v>724</v>
      </c>
      <c r="C2402" t="s">
        <v>1765</v>
      </c>
      <c r="D2402" t="s">
        <v>157</v>
      </c>
    </row>
    <row r="2403" spans="1:4">
      <c r="A2403" t="s">
        <v>1109</v>
      </c>
      <c r="B2403" s="118">
        <v>23832</v>
      </c>
      <c r="C2403" t="s">
        <v>1110</v>
      </c>
      <c r="D2403" t="s">
        <v>157</v>
      </c>
    </row>
    <row r="2404" spans="1:4">
      <c r="A2404" t="s">
        <v>5192</v>
      </c>
      <c r="B2404" s="118">
        <v>34049</v>
      </c>
      <c r="D2404" t="s">
        <v>168</v>
      </c>
    </row>
    <row r="2405" spans="1:4">
      <c r="A2405" t="s">
        <v>3960</v>
      </c>
      <c r="B2405" s="118">
        <v>4376</v>
      </c>
      <c r="C2405" t="s">
        <v>182</v>
      </c>
      <c r="D2405" t="s">
        <v>157</v>
      </c>
    </row>
    <row r="2406" spans="1:4">
      <c r="A2406" t="s">
        <v>3961</v>
      </c>
      <c r="B2406" s="118">
        <v>4375</v>
      </c>
      <c r="C2406" t="s">
        <v>668</v>
      </c>
      <c r="D2406" t="s">
        <v>168</v>
      </c>
    </row>
    <row r="2407" spans="1:4">
      <c r="A2407" t="s">
        <v>493</v>
      </c>
      <c r="B2407" s="118">
        <v>20731</v>
      </c>
      <c r="C2407" t="s">
        <v>494</v>
      </c>
      <c r="D2407" t="s">
        <v>157</v>
      </c>
    </row>
    <row r="2408" spans="1:4">
      <c r="A2408" t="s">
        <v>5353</v>
      </c>
      <c r="B2408" s="118">
        <v>34166</v>
      </c>
      <c r="C2408" t="s">
        <v>5354</v>
      </c>
      <c r="D2408" t="s">
        <v>157</v>
      </c>
    </row>
    <row r="2409" spans="1:4">
      <c r="A2409" t="s">
        <v>4675</v>
      </c>
      <c r="B2409" s="118">
        <v>23341</v>
      </c>
      <c r="C2409" t="s">
        <v>4676</v>
      </c>
      <c r="D2409" t="s">
        <v>157</v>
      </c>
    </row>
    <row r="2410" spans="1:4">
      <c r="A2410" t="s">
        <v>1049</v>
      </c>
      <c r="B2410" s="118">
        <v>23076</v>
      </c>
      <c r="C2410" t="s">
        <v>1050</v>
      </c>
      <c r="D2410" t="s">
        <v>157</v>
      </c>
    </row>
    <row r="2411" spans="1:4">
      <c r="A2411" t="s">
        <v>2347</v>
      </c>
      <c r="B2411" s="118">
        <v>3158</v>
      </c>
      <c r="C2411" t="s">
        <v>2294</v>
      </c>
      <c r="D2411" t="s">
        <v>157</v>
      </c>
    </row>
    <row r="2412" spans="1:4">
      <c r="A2412" t="s">
        <v>3494</v>
      </c>
      <c r="B2412" s="118">
        <v>29583</v>
      </c>
      <c r="C2412" t="s">
        <v>3495</v>
      </c>
      <c r="D2412" t="s">
        <v>157</v>
      </c>
    </row>
    <row r="2413" spans="1:4">
      <c r="A2413" t="s">
        <v>3387</v>
      </c>
      <c r="B2413" s="118">
        <v>29214</v>
      </c>
      <c r="C2413" t="s">
        <v>3388</v>
      </c>
      <c r="D2413" t="s">
        <v>168</v>
      </c>
    </row>
    <row r="2414" spans="1:4">
      <c r="A2414" t="s">
        <v>3141</v>
      </c>
      <c r="B2414" s="118">
        <v>23376</v>
      </c>
      <c r="C2414" t="s">
        <v>1400</v>
      </c>
      <c r="D2414" t="s">
        <v>157</v>
      </c>
    </row>
    <row r="2415" spans="1:4">
      <c r="A2415" t="s">
        <v>1224</v>
      </c>
      <c r="B2415" s="118">
        <v>25349</v>
      </c>
      <c r="C2415" t="s">
        <v>587</v>
      </c>
      <c r="D2415" t="s">
        <v>157</v>
      </c>
    </row>
    <row r="2416" spans="1:4">
      <c r="A2416" t="s">
        <v>3389</v>
      </c>
      <c r="B2416" s="118">
        <v>29369</v>
      </c>
      <c r="C2416" t="s">
        <v>2545</v>
      </c>
      <c r="D2416" t="s">
        <v>157</v>
      </c>
    </row>
    <row r="2417" spans="1:4">
      <c r="A2417" t="s">
        <v>3894</v>
      </c>
      <c r="B2417" s="118">
        <v>22395</v>
      </c>
      <c r="C2417" t="s">
        <v>3724</v>
      </c>
      <c r="D2417" t="s">
        <v>157</v>
      </c>
    </row>
    <row r="2418" spans="1:4">
      <c r="A2418" t="s">
        <v>4665</v>
      </c>
      <c r="B2418" s="118">
        <v>4417</v>
      </c>
      <c r="C2418" t="s">
        <v>4631</v>
      </c>
      <c r="D2418" t="s">
        <v>157</v>
      </c>
    </row>
    <row r="2419" spans="1:4">
      <c r="A2419" t="s">
        <v>2007</v>
      </c>
      <c r="B2419" s="118">
        <v>3194</v>
      </c>
      <c r="C2419" t="s">
        <v>1906</v>
      </c>
      <c r="D2419" t="s">
        <v>157</v>
      </c>
    </row>
    <row r="2420" spans="1:4">
      <c r="A2420" t="s">
        <v>5011</v>
      </c>
      <c r="B2420" s="118">
        <v>828</v>
      </c>
      <c r="C2420" t="s">
        <v>1765</v>
      </c>
      <c r="D2420" t="s">
        <v>157</v>
      </c>
    </row>
    <row r="2421" spans="1:4">
      <c r="A2421" t="s">
        <v>2006</v>
      </c>
      <c r="B2421" s="118">
        <v>26</v>
      </c>
      <c r="C2421" t="s">
        <v>1796</v>
      </c>
      <c r="D2421" t="s">
        <v>157</v>
      </c>
    </row>
    <row r="2422" spans="1:4">
      <c r="A2422" t="s">
        <v>3640</v>
      </c>
      <c r="B2422" s="118">
        <v>20</v>
      </c>
      <c r="C2422" t="s">
        <v>3641</v>
      </c>
      <c r="D2422" t="s">
        <v>168</v>
      </c>
    </row>
    <row r="2423" spans="1:4">
      <c r="A2423" t="s">
        <v>2004</v>
      </c>
      <c r="B2423" s="118">
        <v>44</v>
      </c>
      <c r="C2423" t="s">
        <v>2005</v>
      </c>
      <c r="D2423" t="s">
        <v>157</v>
      </c>
    </row>
    <row r="2424" spans="1:4">
      <c r="A2424" t="s">
        <v>3193</v>
      </c>
      <c r="B2424" s="118">
        <v>23415</v>
      </c>
      <c r="C2424" t="s">
        <v>3194</v>
      </c>
      <c r="D2424" t="s">
        <v>157</v>
      </c>
    </row>
    <row r="2425" spans="1:4">
      <c r="A2425" t="s">
        <v>4147</v>
      </c>
      <c r="B2425" s="118">
        <v>3694</v>
      </c>
      <c r="C2425" t="s">
        <v>4148</v>
      </c>
      <c r="D2425" t="s">
        <v>157</v>
      </c>
    </row>
    <row r="2426" spans="1:4">
      <c r="A2426" t="s">
        <v>5441</v>
      </c>
      <c r="B2426" s="118">
        <v>35053</v>
      </c>
      <c r="C2426" t="s">
        <v>5442</v>
      </c>
      <c r="D2426" t="s">
        <v>157</v>
      </c>
    </row>
    <row r="2427" spans="1:4">
      <c r="A2427" t="s">
        <v>4567</v>
      </c>
      <c r="B2427" s="118">
        <v>31062</v>
      </c>
      <c r="C2427" t="s">
        <v>2695</v>
      </c>
      <c r="D2427" t="s">
        <v>157</v>
      </c>
    </row>
    <row r="2428" spans="1:4">
      <c r="A2428" t="s">
        <v>5615</v>
      </c>
      <c r="B2428" s="118">
        <v>35749</v>
      </c>
      <c r="C2428" t="s">
        <v>5616</v>
      </c>
      <c r="D2428" t="s">
        <v>157</v>
      </c>
    </row>
    <row r="2429" spans="1:4">
      <c r="A2429" t="s">
        <v>459</v>
      </c>
      <c r="B2429" s="118">
        <v>20449</v>
      </c>
      <c r="D2429" t="s">
        <v>157</v>
      </c>
    </row>
    <row r="2430" spans="1:4">
      <c r="A2430" t="s">
        <v>2002</v>
      </c>
      <c r="B2430" s="118">
        <v>5112</v>
      </c>
      <c r="C2430" t="s">
        <v>2003</v>
      </c>
      <c r="D2430" t="s">
        <v>157</v>
      </c>
    </row>
    <row r="2431" spans="1:4">
      <c r="A2431" t="s">
        <v>2001</v>
      </c>
      <c r="B2431" s="118">
        <v>5111</v>
      </c>
      <c r="D2431" t="s">
        <v>168</v>
      </c>
    </row>
    <row r="2432" spans="1:4">
      <c r="A2432" t="s">
        <v>1070</v>
      </c>
      <c r="B2432" s="118">
        <v>23113</v>
      </c>
      <c r="C2432" t="s">
        <v>1071</v>
      </c>
      <c r="D2432" t="s">
        <v>157</v>
      </c>
    </row>
    <row r="2433" spans="1:4">
      <c r="A2433" t="s">
        <v>6042</v>
      </c>
      <c r="B2433" s="118">
        <v>42205</v>
      </c>
      <c r="C2433" t="s">
        <v>6043</v>
      </c>
      <c r="D2433" t="s">
        <v>157</v>
      </c>
    </row>
    <row r="2434" spans="1:4">
      <c r="A2434" t="s">
        <v>6044</v>
      </c>
      <c r="B2434" s="118">
        <v>42206</v>
      </c>
      <c r="C2434" t="s">
        <v>6045</v>
      </c>
      <c r="D2434" t="s">
        <v>157</v>
      </c>
    </row>
    <row r="2435" spans="1:4">
      <c r="A2435" t="s">
        <v>1999</v>
      </c>
      <c r="B2435" s="118">
        <v>772</v>
      </c>
      <c r="C2435" t="s">
        <v>2000</v>
      </c>
      <c r="D2435" t="s">
        <v>157</v>
      </c>
    </row>
    <row r="2436" spans="1:4">
      <c r="A2436" t="s">
        <v>3630</v>
      </c>
      <c r="B2436" s="118">
        <v>4347</v>
      </c>
      <c r="C2436" t="s">
        <v>3062</v>
      </c>
      <c r="D2436" t="s">
        <v>157</v>
      </c>
    </row>
    <row r="2437" spans="1:4">
      <c r="A2437" t="s">
        <v>788</v>
      </c>
      <c r="B2437" s="118">
        <v>22397</v>
      </c>
      <c r="C2437" t="s">
        <v>771</v>
      </c>
      <c r="D2437" t="s">
        <v>157</v>
      </c>
    </row>
    <row r="2438" spans="1:4">
      <c r="A2438" t="s">
        <v>4286</v>
      </c>
      <c r="B2438" s="118">
        <v>30474</v>
      </c>
      <c r="D2438" t="s">
        <v>157</v>
      </c>
    </row>
    <row r="2439" spans="1:4">
      <c r="A2439" t="s">
        <v>2694</v>
      </c>
      <c r="B2439" s="118">
        <v>25191</v>
      </c>
      <c r="C2439" t="s">
        <v>2695</v>
      </c>
      <c r="D2439" t="s">
        <v>157</v>
      </c>
    </row>
    <row r="2440" spans="1:4">
      <c r="A2440" t="s">
        <v>700</v>
      </c>
      <c r="B2440" s="118">
        <v>23109</v>
      </c>
      <c r="C2440" t="s">
        <v>701</v>
      </c>
      <c r="D2440" t="s">
        <v>157</v>
      </c>
    </row>
    <row r="2441" spans="1:4">
      <c r="A2441" t="s">
        <v>3895</v>
      </c>
      <c r="B2441" s="118">
        <v>22405</v>
      </c>
      <c r="C2441" t="s">
        <v>3896</v>
      </c>
      <c r="D2441" t="s">
        <v>157</v>
      </c>
    </row>
    <row r="2442" spans="1:4">
      <c r="A2442" t="s">
        <v>4285</v>
      </c>
      <c r="B2442" s="118">
        <v>30469</v>
      </c>
      <c r="C2442" t="s">
        <v>3194</v>
      </c>
      <c r="D2442" t="s">
        <v>157</v>
      </c>
    </row>
    <row r="2443" spans="1:4">
      <c r="A2443" t="s">
        <v>5836</v>
      </c>
      <c r="B2443" s="118">
        <v>40477</v>
      </c>
      <c r="C2443" t="s">
        <v>5837</v>
      </c>
      <c r="D2443" t="s">
        <v>157</v>
      </c>
    </row>
    <row r="2444" spans="1:4">
      <c r="A2444" t="s">
        <v>978</v>
      </c>
      <c r="B2444" s="118">
        <v>20422</v>
      </c>
      <c r="C2444" t="s">
        <v>979</v>
      </c>
      <c r="D2444" t="s">
        <v>157</v>
      </c>
    </row>
    <row r="2445" spans="1:4">
      <c r="A2445" t="s">
        <v>2716</v>
      </c>
      <c r="B2445" s="118">
        <v>19199</v>
      </c>
      <c r="C2445" t="s">
        <v>2717</v>
      </c>
      <c r="D2445" t="s">
        <v>157</v>
      </c>
    </row>
    <row r="2446" spans="1:4">
      <c r="A2446" t="s">
        <v>1998</v>
      </c>
      <c r="B2446" s="118">
        <v>726</v>
      </c>
      <c r="C2446" t="s">
        <v>1314</v>
      </c>
      <c r="D2446" t="s">
        <v>157</v>
      </c>
    </row>
    <row r="2447" spans="1:4">
      <c r="A2447" t="s">
        <v>4283</v>
      </c>
      <c r="B2447" s="118">
        <v>30468</v>
      </c>
      <c r="C2447" t="s">
        <v>4284</v>
      </c>
      <c r="D2447" t="s">
        <v>157</v>
      </c>
    </row>
    <row r="2448" spans="1:4">
      <c r="A2448" t="s">
        <v>787</v>
      </c>
      <c r="B2448" s="118">
        <v>22407</v>
      </c>
      <c r="C2448" t="s">
        <v>576</v>
      </c>
      <c r="D2448" t="s">
        <v>157</v>
      </c>
    </row>
    <row r="2449" spans="1:4">
      <c r="A2449" t="s">
        <v>4055</v>
      </c>
      <c r="B2449" s="118">
        <v>3949</v>
      </c>
      <c r="C2449" t="s">
        <v>1112</v>
      </c>
      <c r="D2449" t="s">
        <v>168</v>
      </c>
    </row>
    <row r="2450" spans="1:4">
      <c r="A2450" t="s">
        <v>4053</v>
      </c>
      <c r="B2450" s="118">
        <v>3952</v>
      </c>
      <c r="C2450" t="s">
        <v>182</v>
      </c>
      <c r="D2450" t="s">
        <v>157</v>
      </c>
    </row>
    <row r="2451" spans="1:4">
      <c r="A2451" t="s">
        <v>5141</v>
      </c>
      <c r="B2451" s="118">
        <v>32614</v>
      </c>
      <c r="C2451" t="s">
        <v>1596</v>
      </c>
      <c r="D2451" t="s">
        <v>157</v>
      </c>
    </row>
    <row r="2452" spans="1:4">
      <c r="A2452" t="s">
        <v>5505</v>
      </c>
      <c r="B2452" s="118">
        <v>35335</v>
      </c>
      <c r="C2452" t="s">
        <v>5506</v>
      </c>
      <c r="D2452" t="s">
        <v>168</v>
      </c>
    </row>
    <row r="2453" spans="1:4">
      <c r="A2453" t="s">
        <v>2425</v>
      </c>
      <c r="B2453" s="118">
        <v>4244</v>
      </c>
      <c r="C2453" t="s">
        <v>1140</v>
      </c>
      <c r="D2453" t="s">
        <v>168</v>
      </c>
    </row>
    <row r="2454" spans="1:4">
      <c r="A2454" t="s">
        <v>2426</v>
      </c>
      <c r="B2454" s="118">
        <v>4245</v>
      </c>
      <c r="C2454" t="s">
        <v>587</v>
      </c>
      <c r="D2454" t="s">
        <v>157</v>
      </c>
    </row>
    <row r="2455" spans="1:4">
      <c r="A2455" t="s">
        <v>1997</v>
      </c>
      <c r="B2455" s="118">
        <v>725</v>
      </c>
      <c r="C2455" t="s">
        <v>1988</v>
      </c>
      <c r="D2455" t="s">
        <v>168</v>
      </c>
    </row>
    <row r="2456" spans="1:4">
      <c r="A2456" t="s">
        <v>1259</v>
      </c>
      <c r="B2456" s="118">
        <v>25501</v>
      </c>
      <c r="C2456" t="s">
        <v>1260</v>
      </c>
      <c r="D2456" t="s">
        <v>157</v>
      </c>
    </row>
    <row r="2457" spans="1:4">
      <c r="A2457" t="s">
        <v>2427</v>
      </c>
      <c r="B2457" s="118">
        <v>4246</v>
      </c>
      <c r="C2457" t="s">
        <v>2428</v>
      </c>
      <c r="D2457" t="s">
        <v>168</v>
      </c>
    </row>
    <row r="2458" spans="1:4">
      <c r="A2458" t="s">
        <v>1382</v>
      </c>
      <c r="B2458" s="118">
        <v>26170</v>
      </c>
      <c r="C2458" t="s">
        <v>1383</v>
      </c>
      <c r="D2458" t="s">
        <v>157</v>
      </c>
    </row>
    <row r="2459" spans="1:4">
      <c r="A2459" t="s">
        <v>4552</v>
      </c>
      <c r="B2459" s="118">
        <v>23385</v>
      </c>
      <c r="C2459" t="s">
        <v>1383</v>
      </c>
      <c r="D2459" t="s">
        <v>157</v>
      </c>
    </row>
    <row r="2460" spans="1:4">
      <c r="A2460" t="s">
        <v>2429</v>
      </c>
      <c r="B2460" s="118">
        <v>4247</v>
      </c>
      <c r="C2460" t="s">
        <v>1314</v>
      </c>
      <c r="D2460" t="s">
        <v>157</v>
      </c>
    </row>
    <row r="2461" spans="1:4">
      <c r="A2461" t="s">
        <v>3323</v>
      </c>
      <c r="B2461" s="118">
        <v>22989</v>
      </c>
      <c r="C2461" t="s">
        <v>1217</v>
      </c>
      <c r="D2461" t="s">
        <v>157</v>
      </c>
    </row>
    <row r="2462" spans="1:4">
      <c r="A2462" t="s">
        <v>3231</v>
      </c>
      <c r="B2462" s="118">
        <v>23592</v>
      </c>
      <c r="C2462" t="s">
        <v>3232</v>
      </c>
      <c r="D2462" t="s">
        <v>157</v>
      </c>
    </row>
    <row r="2463" spans="1:4">
      <c r="A2463" t="s">
        <v>3893</v>
      </c>
      <c r="B2463" s="118">
        <v>22411</v>
      </c>
      <c r="C2463" t="s">
        <v>1314</v>
      </c>
      <c r="D2463" t="s">
        <v>157</v>
      </c>
    </row>
    <row r="2464" spans="1:4">
      <c r="A2464" t="s">
        <v>4951</v>
      </c>
      <c r="B2464" s="118">
        <v>966</v>
      </c>
      <c r="C2464" t="s">
        <v>299</v>
      </c>
      <c r="D2464" t="s">
        <v>168</v>
      </c>
    </row>
    <row r="2465" spans="1:4">
      <c r="A2465" t="s">
        <v>316</v>
      </c>
      <c r="B2465" s="118">
        <v>9826</v>
      </c>
      <c r="C2465" t="s">
        <v>317</v>
      </c>
      <c r="D2465" t="s">
        <v>157</v>
      </c>
    </row>
    <row r="2466" spans="1:4">
      <c r="A2466" t="s">
        <v>5981</v>
      </c>
      <c r="B2466" s="118">
        <v>41950</v>
      </c>
      <c r="C2466" t="s">
        <v>5982</v>
      </c>
      <c r="D2466" t="s">
        <v>168</v>
      </c>
    </row>
    <row r="2467" spans="1:4">
      <c r="A2467" t="s">
        <v>993</v>
      </c>
      <c r="B2467" s="118">
        <v>9825</v>
      </c>
      <c r="C2467" t="s">
        <v>994</v>
      </c>
      <c r="D2467" t="s">
        <v>157</v>
      </c>
    </row>
    <row r="2468" spans="1:4">
      <c r="A2468" t="s">
        <v>785</v>
      </c>
      <c r="B2468" s="118">
        <v>22424</v>
      </c>
      <c r="C2468" t="s">
        <v>786</v>
      </c>
      <c r="D2468" t="s">
        <v>157</v>
      </c>
    </row>
    <row r="2469" spans="1:4">
      <c r="A2469" t="s">
        <v>783</v>
      </c>
      <c r="B2469" s="118">
        <v>22429</v>
      </c>
      <c r="C2469" t="s">
        <v>784</v>
      </c>
      <c r="D2469" t="s">
        <v>157</v>
      </c>
    </row>
    <row r="2470" spans="1:4">
      <c r="A2470" t="s">
        <v>2334</v>
      </c>
      <c r="B2470" s="118">
        <v>236</v>
      </c>
      <c r="C2470" t="s">
        <v>1701</v>
      </c>
      <c r="D2470" t="s">
        <v>157</v>
      </c>
    </row>
    <row r="2471" spans="1:4">
      <c r="A2471" t="s">
        <v>258</v>
      </c>
      <c r="B2471" s="118">
        <v>857</v>
      </c>
      <c r="D2471" t="s">
        <v>168</v>
      </c>
    </row>
    <row r="2472" spans="1:4">
      <c r="A2472" t="s">
        <v>259</v>
      </c>
      <c r="B2472" s="118">
        <v>858</v>
      </c>
      <c r="D2472" t="s">
        <v>157</v>
      </c>
    </row>
    <row r="2473" spans="1:4">
      <c r="A2473" t="s">
        <v>5522</v>
      </c>
      <c r="B2473" s="118">
        <v>35365</v>
      </c>
      <c r="C2473" t="s">
        <v>1184</v>
      </c>
      <c r="D2473" t="s">
        <v>157</v>
      </c>
    </row>
    <row r="2474" spans="1:4">
      <c r="A2474" t="s">
        <v>3195</v>
      </c>
      <c r="B2474" s="118">
        <v>23416</v>
      </c>
      <c r="C2474" t="s">
        <v>402</v>
      </c>
      <c r="D2474" t="s">
        <v>157</v>
      </c>
    </row>
    <row r="2475" spans="1:4">
      <c r="A2475" t="s">
        <v>2936</v>
      </c>
      <c r="B2475" s="118">
        <v>24236</v>
      </c>
      <c r="C2475" t="s">
        <v>1422</v>
      </c>
      <c r="D2475" t="s">
        <v>157</v>
      </c>
    </row>
    <row r="2476" spans="1:4">
      <c r="A2476" t="s">
        <v>4603</v>
      </c>
      <c r="B2476" s="118">
        <v>25351</v>
      </c>
      <c r="C2476" t="s">
        <v>4604</v>
      </c>
      <c r="D2476" t="s">
        <v>168</v>
      </c>
    </row>
    <row r="2477" spans="1:4">
      <c r="A2477" t="s">
        <v>5122</v>
      </c>
      <c r="B2477" s="118">
        <v>32270</v>
      </c>
      <c r="C2477" t="s">
        <v>5123</v>
      </c>
      <c r="D2477" t="s">
        <v>157</v>
      </c>
    </row>
    <row r="2478" spans="1:4">
      <c r="A2478" t="s">
        <v>1995</v>
      </c>
      <c r="B2478" s="118">
        <v>2786</v>
      </c>
      <c r="C2478" t="s">
        <v>1996</v>
      </c>
      <c r="D2478" t="s">
        <v>157</v>
      </c>
    </row>
    <row r="2479" spans="1:4">
      <c r="A2479" t="s">
        <v>2637</v>
      </c>
      <c r="B2479" s="118">
        <v>19279</v>
      </c>
      <c r="C2479" t="s">
        <v>1781</v>
      </c>
      <c r="D2479" t="s">
        <v>157</v>
      </c>
    </row>
    <row r="2480" spans="1:4">
      <c r="A2480" t="s">
        <v>348</v>
      </c>
      <c r="B2480" s="118">
        <v>19171</v>
      </c>
      <c r="D2480" t="s">
        <v>157</v>
      </c>
    </row>
    <row r="2481" spans="1:4">
      <c r="A2481" t="s">
        <v>4768</v>
      </c>
      <c r="B2481" s="118">
        <v>31361</v>
      </c>
      <c r="C2481" t="s">
        <v>4769</v>
      </c>
      <c r="D2481" t="s">
        <v>157</v>
      </c>
    </row>
    <row r="2482" spans="1:4">
      <c r="A2482" t="s">
        <v>4806</v>
      </c>
      <c r="B2482" s="118">
        <v>5118</v>
      </c>
      <c r="C2482" t="s">
        <v>4804</v>
      </c>
      <c r="D2482" t="s">
        <v>168</v>
      </c>
    </row>
    <row r="2483" spans="1:4">
      <c r="A2483" t="s">
        <v>4985</v>
      </c>
      <c r="B2483" s="118">
        <v>900</v>
      </c>
      <c r="C2483" t="s">
        <v>4986</v>
      </c>
      <c r="D2483" t="s">
        <v>157</v>
      </c>
    </row>
    <row r="2484" spans="1:4">
      <c r="A2484" t="s">
        <v>4983</v>
      </c>
      <c r="B2484" s="118">
        <v>902</v>
      </c>
      <c r="C2484" t="s">
        <v>4984</v>
      </c>
      <c r="D2484" t="s">
        <v>157</v>
      </c>
    </row>
    <row r="2485" spans="1:4">
      <c r="A2485" t="s">
        <v>5371</v>
      </c>
      <c r="B2485" s="118">
        <v>34967</v>
      </c>
      <c r="C2485" t="s">
        <v>1184</v>
      </c>
      <c r="D2485" t="s">
        <v>157</v>
      </c>
    </row>
    <row r="2486" spans="1:4">
      <c r="A2486" t="s">
        <v>6088</v>
      </c>
      <c r="B2486" s="118">
        <v>42790</v>
      </c>
      <c r="C2486" t="s">
        <v>6089</v>
      </c>
      <c r="D2486" t="s">
        <v>157</v>
      </c>
    </row>
    <row r="2487" spans="1:4">
      <c r="A2487" t="s">
        <v>781</v>
      </c>
      <c r="B2487" s="118">
        <v>22435</v>
      </c>
      <c r="C2487" t="s">
        <v>782</v>
      </c>
      <c r="D2487" t="s">
        <v>157</v>
      </c>
    </row>
    <row r="2488" spans="1:4">
      <c r="A2488" t="s">
        <v>582</v>
      </c>
      <c r="B2488" s="118">
        <v>22438</v>
      </c>
      <c r="C2488" t="s">
        <v>583</v>
      </c>
      <c r="D2488" t="s">
        <v>157</v>
      </c>
    </row>
    <row r="2489" spans="1:4">
      <c r="A2489" t="s">
        <v>3892</v>
      </c>
      <c r="B2489" s="118">
        <v>22440</v>
      </c>
      <c r="C2489" t="s">
        <v>2539</v>
      </c>
      <c r="D2489" t="s">
        <v>157</v>
      </c>
    </row>
    <row r="2490" spans="1:4">
      <c r="A2490" t="s">
        <v>3890</v>
      </c>
      <c r="B2490" s="118">
        <v>22442</v>
      </c>
      <c r="C2490" t="s">
        <v>3891</v>
      </c>
      <c r="D2490" t="s">
        <v>168</v>
      </c>
    </row>
    <row r="2491" spans="1:4">
      <c r="A2491" t="s">
        <v>1993</v>
      </c>
      <c r="B2491" s="118">
        <v>624</v>
      </c>
      <c r="C2491" t="s">
        <v>1994</v>
      </c>
      <c r="D2491" t="s">
        <v>157</v>
      </c>
    </row>
    <row r="2492" spans="1:4">
      <c r="A2492" t="s">
        <v>1384</v>
      </c>
      <c r="B2492" s="118">
        <v>26164</v>
      </c>
      <c r="C2492" t="s">
        <v>1385</v>
      </c>
      <c r="D2492" t="s">
        <v>157</v>
      </c>
    </row>
    <row r="2493" spans="1:4">
      <c r="A2493" t="s">
        <v>4853</v>
      </c>
      <c r="B2493" s="118">
        <v>525</v>
      </c>
      <c r="C2493" t="s">
        <v>4854</v>
      </c>
      <c r="D2493" t="s">
        <v>168</v>
      </c>
    </row>
    <row r="2494" spans="1:4">
      <c r="A2494" t="s">
        <v>1991</v>
      </c>
      <c r="B2494" s="118">
        <v>526</v>
      </c>
      <c r="C2494" t="s">
        <v>1992</v>
      </c>
      <c r="D2494" t="s">
        <v>157</v>
      </c>
    </row>
    <row r="2495" spans="1:4">
      <c r="A2495" t="s">
        <v>584</v>
      </c>
      <c r="B2495" s="118">
        <v>22446</v>
      </c>
      <c r="C2495" t="s">
        <v>585</v>
      </c>
      <c r="D2495" t="s">
        <v>157</v>
      </c>
    </row>
    <row r="2496" spans="1:4">
      <c r="A2496" t="s">
        <v>2756</v>
      </c>
      <c r="B2496" s="118">
        <v>24774</v>
      </c>
      <c r="C2496" t="s">
        <v>402</v>
      </c>
      <c r="D2496" t="s">
        <v>157</v>
      </c>
    </row>
    <row r="2497" spans="1:6">
      <c r="A2497" t="s">
        <v>1990</v>
      </c>
      <c r="B2497" s="118">
        <v>325</v>
      </c>
      <c r="C2497" t="s">
        <v>1625</v>
      </c>
      <c r="D2497" t="s">
        <v>157</v>
      </c>
    </row>
    <row r="2498" spans="1:6">
      <c r="A2498" t="s">
        <v>5052</v>
      </c>
      <c r="B2498" s="118">
        <v>2925</v>
      </c>
      <c r="C2498" t="s">
        <v>5053</v>
      </c>
      <c r="D2498" t="s">
        <v>157</v>
      </c>
    </row>
    <row r="2499" spans="1:6">
      <c r="A2499" t="s">
        <v>4566</v>
      </c>
      <c r="B2499" s="118">
        <v>31061</v>
      </c>
      <c r="C2499" t="s">
        <v>1400</v>
      </c>
      <c r="D2499" t="s">
        <v>157</v>
      </c>
    </row>
    <row r="2500" spans="1:6">
      <c r="A2500" t="s">
        <v>4745</v>
      </c>
      <c r="B2500" s="118">
        <v>24237</v>
      </c>
      <c r="C2500" t="s">
        <v>4746</v>
      </c>
      <c r="D2500" t="s">
        <v>157</v>
      </c>
    </row>
    <row r="2501" spans="1:6">
      <c r="A2501" t="s">
        <v>1055</v>
      </c>
      <c r="B2501" s="118">
        <v>23096</v>
      </c>
      <c r="C2501" t="s">
        <v>461</v>
      </c>
      <c r="D2501" t="s">
        <v>157</v>
      </c>
    </row>
    <row r="2502" spans="1:6">
      <c r="A2502" t="s">
        <v>1989</v>
      </c>
      <c r="B2502" s="118">
        <v>730</v>
      </c>
      <c r="C2502" t="s">
        <v>1314</v>
      </c>
      <c r="D2502" t="s">
        <v>157</v>
      </c>
    </row>
    <row r="2503" spans="1:6">
      <c r="A2503" t="s">
        <v>1987</v>
      </c>
      <c r="B2503" s="118">
        <v>728</v>
      </c>
      <c r="C2503" t="s">
        <v>1988</v>
      </c>
      <c r="D2503" t="s">
        <v>168</v>
      </c>
    </row>
    <row r="2504" spans="1:6">
      <c r="A2504" t="s">
        <v>1386</v>
      </c>
      <c r="B2504" s="118">
        <v>26163</v>
      </c>
      <c r="C2504" t="s">
        <v>1387</v>
      </c>
      <c r="D2504" t="s">
        <v>157</v>
      </c>
    </row>
    <row r="2505" spans="1:6">
      <c r="A2505" t="s">
        <v>4766</v>
      </c>
      <c r="B2505" s="118">
        <v>31358</v>
      </c>
      <c r="C2505" t="s">
        <v>4767</v>
      </c>
      <c r="D2505" t="s">
        <v>157</v>
      </c>
    </row>
    <row r="2506" spans="1:6">
      <c r="A2506" t="s">
        <v>2937</v>
      </c>
      <c r="B2506" s="118">
        <v>24238</v>
      </c>
      <c r="C2506" t="s">
        <v>2938</v>
      </c>
      <c r="D2506" t="s">
        <v>168</v>
      </c>
    </row>
    <row r="2507" spans="1:6">
      <c r="A2507" t="s">
        <v>3390</v>
      </c>
      <c r="B2507" s="118">
        <v>29276</v>
      </c>
      <c r="C2507" t="s">
        <v>2856</v>
      </c>
      <c r="D2507" t="s">
        <v>157</v>
      </c>
    </row>
    <row r="2508" spans="1:6">
      <c r="A2508" t="s">
        <v>4007</v>
      </c>
      <c r="B2508" s="118">
        <v>4122</v>
      </c>
      <c r="C2508" t="s">
        <v>861</v>
      </c>
      <c r="D2508" t="s">
        <v>157</v>
      </c>
    </row>
    <row r="2509" spans="1:6">
      <c r="A2509" t="s">
        <v>779</v>
      </c>
      <c r="B2509" s="118">
        <v>22449</v>
      </c>
      <c r="C2509" t="s">
        <v>780</v>
      </c>
      <c r="D2509" t="s">
        <v>157</v>
      </c>
    </row>
    <row r="2510" spans="1:6">
      <c r="A2510" t="s">
        <v>5245</v>
      </c>
      <c r="B2510" s="118">
        <v>27265</v>
      </c>
      <c r="C2510" t="s">
        <v>5246</v>
      </c>
      <c r="D2510" t="s">
        <v>168</v>
      </c>
      <c r="E2510">
        <v>22295</v>
      </c>
      <c r="F2510" t="s">
        <v>3719</v>
      </c>
    </row>
    <row r="2511" spans="1:6">
      <c r="A2511" t="s">
        <v>3059</v>
      </c>
      <c r="B2511" s="118">
        <v>23197</v>
      </c>
      <c r="C2511" t="s">
        <v>994</v>
      </c>
      <c r="D2511" t="s">
        <v>157</v>
      </c>
    </row>
    <row r="2512" spans="1:6">
      <c r="A2512" t="s">
        <v>3889</v>
      </c>
      <c r="B2512" s="118">
        <v>22452</v>
      </c>
      <c r="C2512" t="s">
        <v>2016</v>
      </c>
      <c r="D2512" t="s">
        <v>157</v>
      </c>
    </row>
    <row r="2513" spans="1:4">
      <c r="A2513" t="s">
        <v>3888</v>
      </c>
      <c r="B2513" s="118">
        <v>22455</v>
      </c>
      <c r="C2513" t="s">
        <v>544</v>
      </c>
      <c r="D2513" t="s">
        <v>168</v>
      </c>
    </row>
    <row r="2514" spans="1:4">
      <c r="A2514" t="s">
        <v>586</v>
      </c>
      <c r="B2514" s="118">
        <v>22457</v>
      </c>
      <c r="C2514" t="s">
        <v>587</v>
      </c>
      <c r="D2514" t="s">
        <v>168</v>
      </c>
    </row>
    <row r="2515" spans="1:4">
      <c r="A2515" t="s">
        <v>5515</v>
      </c>
      <c r="B2515" s="118">
        <v>35360</v>
      </c>
      <c r="C2515" t="s">
        <v>5516</v>
      </c>
      <c r="D2515" t="s">
        <v>157</v>
      </c>
    </row>
    <row r="2516" spans="1:4">
      <c r="A2516" t="s">
        <v>5795</v>
      </c>
      <c r="B2516" s="118">
        <v>39838</v>
      </c>
      <c r="C2516" t="s">
        <v>5796</v>
      </c>
      <c r="D2516" t="s">
        <v>168</v>
      </c>
    </row>
    <row r="2517" spans="1:4">
      <c r="A2517" t="s">
        <v>1986</v>
      </c>
      <c r="B2517" s="118">
        <v>731</v>
      </c>
      <c r="D2517" t="s">
        <v>157</v>
      </c>
    </row>
    <row r="2518" spans="1:4">
      <c r="A2518" t="s">
        <v>4029</v>
      </c>
      <c r="B2518" s="118">
        <v>4063</v>
      </c>
      <c r="C2518" t="s">
        <v>4030</v>
      </c>
      <c r="D2518" t="s">
        <v>157</v>
      </c>
    </row>
    <row r="2519" spans="1:4">
      <c r="A2519" t="s">
        <v>2692</v>
      </c>
      <c r="B2519" s="118">
        <v>25195</v>
      </c>
      <c r="C2519" t="s">
        <v>2693</v>
      </c>
      <c r="D2519" t="s">
        <v>157</v>
      </c>
    </row>
    <row r="2520" spans="1:4">
      <c r="A2520" t="s">
        <v>2757</v>
      </c>
      <c r="B2520" s="118">
        <v>24778</v>
      </c>
      <c r="C2520" t="s">
        <v>2758</v>
      </c>
      <c r="D2520" t="s">
        <v>168</v>
      </c>
    </row>
    <row r="2521" spans="1:4">
      <c r="A2521" t="s">
        <v>1984</v>
      </c>
      <c r="B2521" s="118">
        <v>2951</v>
      </c>
      <c r="C2521" t="s">
        <v>1985</v>
      </c>
      <c r="D2521" t="s">
        <v>157</v>
      </c>
    </row>
    <row r="2522" spans="1:4">
      <c r="A2522" t="s">
        <v>4607</v>
      </c>
      <c r="B2522" s="118">
        <v>4486</v>
      </c>
      <c r="C2522" t="s">
        <v>4000</v>
      </c>
      <c r="D2522" t="s">
        <v>157</v>
      </c>
    </row>
    <row r="2523" spans="1:4">
      <c r="A2523" t="s">
        <v>5041</v>
      </c>
      <c r="B2523" s="118">
        <v>31860</v>
      </c>
      <c r="C2523" t="s">
        <v>5042</v>
      </c>
      <c r="D2523" t="s">
        <v>157</v>
      </c>
    </row>
    <row r="2524" spans="1:4">
      <c r="A2524" t="s">
        <v>260</v>
      </c>
      <c r="B2524" s="118">
        <v>2779</v>
      </c>
      <c r="D2524" t="s">
        <v>157</v>
      </c>
    </row>
    <row r="2525" spans="1:4">
      <c r="A2525" t="s">
        <v>4681</v>
      </c>
      <c r="B2525" s="118">
        <v>31149</v>
      </c>
      <c r="C2525" t="s">
        <v>3944</v>
      </c>
      <c r="D2525" t="s">
        <v>168</v>
      </c>
    </row>
    <row r="2526" spans="1:4">
      <c r="A2526" t="s">
        <v>3212</v>
      </c>
      <c r="B2526" s="118">
        <v>23462</v>
      </c>
      <c r="C2526" t="s">
        <v>500</v>
      </c>
      <c r="D2526" t="s">
        <v>157</v>
      </c>
    </row>
    <row r="2527" spans="1:4">
      <c r="A2527" t="s">
        <v>426</v>
      </c>
      <c r="B2527" s="118">
        <v>20423</v>
      </c>
      <c r="C2527" t="s">
        <v>427</v>
      </c>
      <c r="D2527" t="s">
        <v>157</v>
      </c>
    </row>
    <row r="2528" spans="1:4">
      <c r="A2528" t="s">
        <v>4827</v>
      </c>
      <c r="B2528" s="118">
        <v>609</v>
      </c>
      <c r="C2528" t="s">
        <v>444</v>
      </c>
      <c r="D2528" t="s">
        <v>157</v>
      </c>
    </row>
    <row r="2529" spans="1:4">
      <c r="A2529" t="s">
        <v>5054</v>
      </c>
      <c r="B2529" s="118">
        <v>2923</v>
      </c>
      <c r="C2529" t="s">
        <v>479</v>
      </c>
      <c r="D2529" t="s">
        <v>157</v>
      </c>
    </row>
    <row r="2530" spans="1:4">
      <c r="A2530" t="s">
        <v>3556</v>
      </c>
      <c r="B2530" s="118">
        <v>29651</v>
      </c>
      <c r="C2530" t="s">
        <v>594</v>
      </c>
      <c r="D2530" t="s">
        <v>157</v>
      </c>
    </row>
    <row r="2531" spans="1:4">
      <c r="A2531" t="s">
        <v>1388</v>
      </c>
      <c r="B2531" s="118">
        <v>26161</v>
      </c>
      <c r="C2531" t="s">
        <v>594</v>
      </c>
      <c r="D2531" t="s">
        <v>157</v>
      </c>
    </row>
    <row r="2532" spans="1:4">
      <c r="A2532" t="s">
        <v>1389</v>
      </c>
      <c r="B2532" s="118">
        <v>26160</v>
      </c>
      <c r="C2532" t="s">
        <v>1390</v>
      </c>
      <c r="D2532" t="s">
        <v>157</v>
      </c>
    </row>
    <row r="2533" spans="1:4">
      <c r="A2533" t="s">
        <v>5407</v>
      </c>
      <c r="B2533" s="118">
        <v>35004</v>
      </c>
      <c r="C2533" t="s">
        <v>1342</v>
      </c>
      <c r="D2533" t="s">
        <v>157</v>
      </c>
    </row>
    <row r="2534" spans="1:4">
      <c r="A2534" t="s">
        <v>4013</v>
      </c>
      <c r="B2534" s="118">
        <v>4089</v>
      </c>
      <c r="C2534" t="s">
        <v>4014</v>
      </c>
      <c r="D2534" t="s">
        <v>168</v>
      </c>
    </row>
    <row r="2535" spans="1:4">
      <c r="A2535" t="s">
        <v>4011</v>
      </c>
      <c r="B2535" s="118">
        <v>4090</v>
      </c>
      <c r="C2535" t="s">
        <v>4012</v>
      </c>
      <c r="D2535" t="s">
        <v>157</v>
      </c>
    </row>
    <row r="2536" spans="1:4">
      <c r="A2536" t="s">
        <v>5424</v>
      </c>
      <c r="B2536" s="118">
        <v>35018</v>
      </c>
      <c r="C2536" t="s">
        <v>500</v>
      </c>
      <c r="D2536" t="s">
        <v>168</v>
      </c>
    </row>
    <row r="2537" spans="1:4">
      <c r="A2537" t="s">
        <v>261</v>
      </c>
      <c r="B2537" s="118">
        <v>2777</v>
      </c>
      <c r="D2537" t="s">
        <v>157</v>
      </c>
    </row>
    <row r="2538" spans="1:4">
      <c r="A2538" t="s">
        <v>5990</v>
      </c>
      <c r="B2538" s="118">
        <v>41985</v>
      </c>
      <c r="C2538" t="s">
        <v>5991</v>
      </c>
      <c r="D2538" t="s">
        <v>157</v>
      </c>
    </row>
    <row r="2539" spans="1:4">
      <c r="A2539" t="s">
        <v>5871</v>
      </c>
      <c r="B2539" s="118">
        <v>40977</v>
      </c>
      <c r="C2539" t="s">
        <v>5872</v>
      </c>
      <c r="D2539" t="s">
        <v>157</v>
      </c>
    </row>
    <row r="2540" spans="1:4">
      <c r="A2540" t="s">
        <v>1983</v>
      </c>
      <c r="B2540" s="118">
        <v>338</v>
      </c>
      <c r="C2540" t="s">
        <v>1605</v>
      </c>
      <c r="D2540" t="s">
        <v>168</v>
      </c>
    </row>
    <row r="2541" spans="1:4">
      <c r="A2541" t="s">
        <v>1982</v>
      </c>
      <c r="B2541" s="118">
        <v>339</v>
      </c>
      <c r="C2541" t="s">
        <v>1884</v>
      </c>
      <c r="D2541" t="s">
        <v>157</v>
      </c>
    </row>
    <row r="2542" spans="1:4">
      <c r="A2542" t="s">
        <v>2605</v>
      </c>
      <c r="B2542" s="118">
        <v>19222</v>
      </c>
      <c r="C2542" t="s">
        <v>2606</v>
      </c>
      <c r="D2542" t="s">
        <v>157</v>
      </c>
    </row>
    <row r="2543" spans="1:4">
      <c r="A2543" t="s">
        <v>1742</v>
      </c>
      <c r="B2543" s="118">
        <v>827</v>
      </c>
      <c r="C2543" t="s">
        <v>1596</v>
      </c>
      <c r="D2543" t="s">
        <v>157</v>
      </c>
    </row>
    <row r="2544" spans="1:4">
      <c r="A2544" t="s">
        <v>3186</v>
      </c>
      <c r="B2544" s="118">
        <v>23410</v>
      </c>
      <c r="C2544" t="s">
        <v>1379</v>
      </c>
      <c r="D2544" t="s">
        <v>157</v>
      </c>
    </row>
    <row r="2545" spans="1:4">
      <c r="A2545" t="s">
        <v>2759</v>
      </c>
      <c r="B2545" s="118">
        <v>24779</v>
      </c>
      <c r="C2545" t="s">
        <v>2760</v>
      </c>
      <c r="D2545" t="s">
        <v>157</v>
      </c>
    </row>
    <row r="2546" spans="1:4">
      <c r="A2546" t="s">
        <v>2327</v>
      </c>
      <c r="B2546" s="118">
        <v>317</v>
      </c>
      <c r="C2546" t="s">
        <v>474</v>
      </c>
      <c r="D2546" t="s">
        <v>157</v>
      </c>
    </row>
    <row r="2547" spans="1:4">
      <c r="A2547" t="s">
        <v>2482</v>
      </c>
      <c r="B2547" s="118">
        <v>5148</v>
      </c>
      <c r="C2547" t="s">
        <v>2483</v>
      </c>
      <c r="D2547" t="s">
        <v>157</v>
      </c>
    </row>
    <row r="2548" spans="1:4">
      <c r="A2548" t="s">
        <v>2449</v>
      </c>
      <c r="B2548" s="118">
        <v>4295</v>
      </c>
      <c r="C2548" t="s">
        <v>2450</v>
      </c>
      <c r="D2548" t="s">
        <v>168</v>
      </c>
    </row>
    <row r="2549" spans="1:4">
      <c r="A2549" t="s">
        <v>1980</v>
      </c>
      <c r="B2549" s="118">
        <v>9</v>
      </c>
      <c r="C2549" t="s">
        <v>1981</v>
      </c>
      <c r="D2549" t="s">
        <v>157</v>
      </c>
    </row>
    <row r="2550" spans="1:4">
      <c r="A2550" t="s">
        <v>3391</v>
      </c>
      <c r="B2550" s="118">
        <v>29244</v>
      </c>
      <c r="C2550" t="s">
        <v>1352</v>
      </c>
      <c r="D2550" t="s">
        <v>157</v>
      </c>
    </row>
    <row r="2551" spans="1:4">
      <c r="A2551" t="s">
        <v>1154</v>
      </c>
      <c r="B2551" s="118">
        <v>24060</v>
      </c>
      <c r="C2551" t="s">
        <v>1155</v>
      </c>
      <c r="D2551" t="s">
        <v>168</v>
      </c>
    </row>
    <row r="2552" spans="1:4">
      <c r="A2552" t="s">
        <v>3204</v>
      </c>
      <c r="B2552" s="118">
        <v>23454</v>
      </c>
      <c r="C2552" t="s">
        <v>3205</v>
      </c>
      <c r="D2552" t="s">
        <v>157</v>
      </c>
    </row>
    <row r="2553" spans="1:4">
      <c r="A2553" t="s">
        <v>2690</v>
      </c>
      <c r="B2553" s="118">
        <v>25197</v>
      </c>
      <c r="C2553" t="s">
        <v>2691</v>
      </c>
      <c r="D2553" t="s">
        <v>157</v>
      </c>
    </row>
    <row r="2554" spans="1:4">
      <c r="A2554" t="s">
        <v>1170</v>
      </c>
      <c r="B2554" s="118">
        <v>24780</v>
      </c>
      <c r="D2554" t="s">
        <v>168</v>
      </c>
    </row>
    <row r="2555" spans="1:4">
      <c r="A2555" t="s">
        <v>5193</v>
      </c>
      <c r="B2555" s="118">
        <v>34054</v>
      </c>
      <c r="C2555" t="s">
        <v>5194</v>
      </c>
      <c r="D2555" t="s">
        <v>157</v>
      </c>
    </row>
    <row r="2556" spans="1:4">
      <c r="A2556" t="s">
        <v>3492</v>
      </c>
      <c r="B2556" s="118">
        <v>29504</v>
      </c>
      <c r="C2556" t="s">
        <v>3493</v>
      </c>
      <c r="D2556" t="s">
        <v>157</v>
      </c>
    </row>
    <row r="2557" spans="1:4">
      <c r="A2557" t="s">
        <v>6046</v>
      </c>
      <c r="B2557" s="118">
        <v>42208</v>
      </c>
      <c r="C2557" t="s">
        <v>6047</v>
      </c>
      <c r="D2557" t="s">
        <v>157</v>
      </c>
    </row>
    <row r="2558" spans="1:4">
      <c r="A2558" t="s">
        <v>6010</v>
      </c>
      <c r="B2558" s="118">
        <v>42090</v>
      </c>
      <c r="C2558" t="s">
        <v>6011</v>
      </c>
      <c r="D2558" t="s">
        <v>168</v>
      </c>
    </row>
    <row r="2559" spans="1:4">
      <c r="A2559" t="s">
        <v>4106</v>
      </c>
      <c r="B2559" s="118">
        <v>3791</v>
      </c>
      <c r="C2559" t="s">
        <v>4022</v>
      </c>
      <c r="D2559" t="s">
        <v>157</v>
      </c>
    </row>
    <row r="2560" spans="1:4">
      <c r="A2560" t="s">
        <v>1111</v>
      </c>
      <c r="B2560" s="118">
        <v>23850</v>
      </c>
      <c r="C2560" t="s">
        <v>1112</v>
      </c>
      <c r="D2560" t="s">
        <v>168</v>
      </c>
    </row>
    <row r="2561" spans="1:6">
      <c r="A2561" t="s">
        <v>777</v>
      </c>
      <c r="B2561" s="118">
        <v>22464</v>
      </c>
      <c r="C2561" t="s">
        <v>778</v>
      </c>
      <c r="D2561" t="s">
        <v>157</v>
      </c>
    </row>
    <row r="2562" spans="1:6">
      <c r="A2562" t="s">
        <v>1978</v>
      </c>
      <c r="B2562" s="118">
        <v>394</v>
      </c>
      <c r="C2562" t="s">
        <v>1979</v>
      </c>
      <c r="D2562" t="s">
        <v>157</v>
      </c>
    </row>
    <row r="2563" spans="1:6">
      <c r="A2563" t="s">
        <v>1977</v>
      </c>
      <c r="B2563" s="118">
        <v>393</v>
      </c>
      <c r="D2563" t="s">
        <v>168</v>
      </c>
    </row>
    <row r="2564" spans="1:6">
      <c r="A2564" t="s">
        <v>262</v>
      </c>
      <c r="B2564" s="118">
        <v>263</v>
      </c>
      <c r="D2564" t="s">
        <v>157</v>
      </c>
    </row>
    <row r="2565" spans="1:6">
      <c r="A2565" t="s">
        <v>1976</v>
      </c>
      <c r="B2565" s="118">
        <v>260</v>
      </c>
      <c r="C2565" t="s">
        <v>1555</v>
      </c>
      <c r="D2565" t="s">
        <v>157</v>
      </c>
    </row>
    <row r="2566" spans="1:6">
      <c r="A2566" t="s">
        <v>4870</v>
      </c>
      <c r="B2566" s="118">
        <v>256</v>
      </c>
      <c r="D2566" t="s">
        <v>157</v>
      </c>
    </row>
    <row r="2567" spans="1:6">
      <c r="A2567" t="s">
        <v>5304</v>
      </c>
      <c r="B2567" s="118">
        <v>1078</v>
      </c>
      <c r="D2567" t="s">
        <v>168</v>
      </c>
      <c r="E2567">
        <v>4495</v>
      </c>
      <c r="F2567" t="s">
        <v>4674</v>
      </c>
    </row>
    <row r="2568" spans="1:6">
      <c r="A2568" t="s">
        <v>4674</v>
      </c>
      <c r="B2568" s="118">
        <v>4495</v>
      </c>
      <c r="C2568" t="s">
        <v>2479</v>
      </c>
      <c r="D2568" t="s">
        <v>168</v>
      </c>
    </row>
    <row r="2569" spans="1:6">
      <c r="A2569" t="s">
        <v>775</v>
      </c>
      <c r="B2569" s="118">
        <v>22471</v>
      </c>
      <c r="C2569" t="s">
        <v>776</v>
      </c>
      <c r="D2569" t="s">
        <v>157</v>
      </c>
    </row>
    <row r="2570" spans="1:6">
      <c r="A2570" t="s">
        <v>3886</v>
      </c>
      <c r="B2570" s="118">
        <v>22475</v>
      </c>
      <c r="C2570" t="s">
        <v>3887</v>
      </c>
      <c r="D2570" t="s">
        <v>157</v>
      </c>
    </row>
    <row r="2571" spans="1:6">
      <c r="A2571" t="s">
        <v>3884</v>
      </c>
      <c r="B2571" s="118">
        <v>22480</v>
      </c>
      <c r="C2571" t="s">
        <v>3885</v>
      </c>
      <c r="D2571" t="s">
        <v>168</v>
      </c>
    </row>
    <row r="2572" spans="1:6">
      <c r="A2572" t="s">
        <v>2715</v>
      </c>
      <c r="B2572" s="118">
        <v>19198</v>
      </c>
      <c r="D2572" t="s">
        <v>157</v>
      </c>
    </row>
    <row r="2573" spans="1:6">
      <c r="A2573" t="s">
        <v>729</v>
      </c>
      <c r="B2573" s="118">
        <v>23190</v>
      </c>
      <c r="C2573" t="s">
        <v>730</v>
      </c>
      <c r="D2573" t="s">
        <v>168</v>
      </c>
    </row>
    <row r="2574" spans="1:6">
      <c r="A2574" t="s">
        <v>4281</v>
      </c>
      <c r="B2574" s="118">
        <v>30407</v>
      </c>
      <c r="C2574" t="s">
        <v>4282</v>
      </c>
      <c r="D2574" t="s">
        <v>157</v>
      </c>
    </row>
    <row r="2575" spans="1:6">
      <c r="A2575" t="s">
        <v>2631</v>
      </c>
      <c r="B2575" s="118">
        <v>19269</v>
      </c>
      <c r="D2575" t="s">
        <v>157</v>
      </c>
    </row>
    <row r="2576" spans="1:6">
      <c r="A2576" t="s">
        <v>5669</v>
      </c>
      <c r="B2576" s="118">
        <v>38268</v>
      </c>
      <c r="C2576" t="s">
        <v>5664</v>
      </c>
      <c r="D2576" t="s">
        <v>168</v>
      </c>
    </row>
    <row r="2577" spans="1:4">
      <c r="A2577" t="s">
        <v>6090</v>
      </c>
      <c r="B2577" s="118">
        <v>42793</v>
      </c>
      <c r="C2577" t="s">
        <v>6091</v>
      </c>
      <c r="D2577" t="s">
        <v>168</v>
      </c>
    </row>
    <row r="2578" spans="1:4">
      <c r="A2578" t="s">
        <v>309</v>
      </c>
      <c r="B2578" s="118">
        <v>9780</v>
      </c>
      <c r="C2578" t="s">
        <v>310</v>
      </c>
      <c r="D2578" t="s">
        <v>157</v>
      </c>
    </row>
    <row r="2579" spans="1:4">
      <c r="A2579" t="s">
        <v>4099</v>
      </c>
      <c r="B2579" s="118">
        <v>3811</v>
      </c>
      <c r="C2579" t="s">
        <v>2891</v>
      </c>
      <c r="D2579" t="s">
        <v>157</v>
      </c>
    </row>
    <row r="2580" spans="1:4">
      <c r="A2580" t="s">
        <v>4100</v>
      </c>
      <c r="B2580" s="118">
        <v>3810</v>
      </c>
      <c r="C2580" t="s">
        <v>4101</v>
      </c>
      <c r="D2580" t="s">
        <v>168</v>
      </c>
    </row>
    <row r="2581" spans="1:4">
      <c r="A2581" t="s">
        <v>2761</v>
      </c>
      <c r="B2581" s="118">
        <v>24781</v>
      </c>
      <c r="C2581" t="s">
        <v>2762</v>
      </c>
      <c r="D2581" t="s">
        <v>168</v>
      </c>
    </row>
    <row r="2582" spans="1:4">
      <c r="A2582" t="s">
        <v>2688</v>
      </c>
      <c r="B2582" s="118">
        <v>25198</v>
      </c>
      <c r="C2582" t="s">
        <v>2689</v>
      </c>
      <c r="D2582" t="s">
        <v>157</v>
      </c>
    </row>
    <row r="2583" spans="1:4">
      <c r="A2583" t="s">
        <v>4279</v>
      </c>
      <c r="B2583" s="118">
        <v>30413</v>
      </c>
      <c r="C2583" t="s">
        <v>4280</v>
      </c>
      <c r="D2583" t="s">
        <v>157</v>
      </c>
    </row>
    <row r="2584" spans="1:4">
      <c r="A2584" t="s">
        <v>3392</v>
      </c>
      <c r="B2584" s="118">
        <v>29180</v>
      </c>
      <c r="C2584" t="s">
        <v>3393</v>
      </c>
      <c r="D2584" t="s">
        <v>157</v>
      </c>
    </row>
    <row r="2585" spans="1:4">
      <c r="A2585" t="s">
        <v>1391</v>
      </c>
      <c r="B2585" s="118">
        <v>26156</v>
      </c>
      <c r="C2585" t="s">
        <v>1175</v>
      </c>
      <c r="D2585" t="s">
        <v>157</v>
      </c>
    </row>
    <row r="2586" spans="1:4">
      <c r="A2586" t="s">
        <v>2939</v>
      </c>
      <c r="B2586" s="118">
        <v>24239</v>
      </c>
      <c r="C2586" t="s">
        <v>1155</v>
      </c>
      <c r="D2586" t="s">
        <v>168</v>
      </c>
    </row>
    <row r="2587" spans="1:4">
      <c r="A2587" t="s">
        <v>1168</v>
      </c>
      <c r="B2587" s="118">
        <v>24782</v>
      </c>
      <c r="C2587" t="s">
        <v>1169</v>
      </c>
      <c r="D2587" t="s">
        <v>157</v>
      </c>
    </row>
    <row r="2588" spans="1:4">
      <c r="A2588" t="s">
        <v>588</v>
      </c>
      <c r="B2588" s="118">
        <v>22483</v>
      </c>
      <c r="C2588" t="s">
        <v>555</v>
      </c>
      <c r="D2588" t="s">
        <v>157</v>
      </c>
    </row>
    <row r="2589" spans="1:4">
      <c r="A2589" t="s">
        <v>1974</v>
      </c>
      <c r="B2589" s="118">
        <v>682</v>
      </c>
      <c r="C2589" t="s">
        <v>1975</v>
      </c>
      <c r="D2589" t="s">
        <v>157</v>
      </c>
    </row>
    <row r="2590" spans="1:4">
      <c r="A2590" t="s">
        <v>3882</v>
      </c>
      <c r="B2590" s="118">
        <v>22486</v>
      </c>
      <c r="C2590" t="s">
        <v>3883</v>
      </c>
      <c r="D2590" t="s">
        <v>157</v>
      </c>
    </row>
    <row r="2591" spans="1:4">
      <c r="A2591" t="s">
        <v>2940</v>
      </c>
      <c r="B2591" s="118">
        <v>24240</v>
      </c>
      <c r="C2591" t="s">
        <v>1352</v>
      </c>
      <c r="D2591" t="s">
        <v>157</v>
      </c>
    </row>
    <row r="2592" spans="1:4">
      <c r="A2592" t="s">
        <v>3304</v>
      </c>
      <c r="B2592" s="118">
        <v>23851</v>
      </c>
      <c r="C2592" t="s">
        <v>664</v>
      </c>
      <c r="D2592" t="s">
        <v>168</v>
      </c>
    </row>
    <row r="2593" spans="1:4">
      <c r="A2593" t="s">
        <v>4278</v>
      </c>
      <c r="B2593" s="118">
        <v>30414</v>
      </c>
      <c r="C2593" t="s">
        <v>1387</v>
      </c>
      <c r="D2593" t="s">
        <v>157</v>
      </c>
    </row>
    <row r="2594" spans="1:4">
      <c r="A2594" t="s">
        <v>1392</v>
      </c>
      <c r="B2594" s="118">
        <v>26155</v>
      </c>
      <c r="C2594" t="s">
        <v>1393</v>
      </c>
      <c r="D2594" t="s">
        <v>168</v>
      </c>
    </row>
    <row r="2595" spans="1:4">
      <c r="A2595" t="s">
        <v>4276</v>
      </c>
      <c r="B2595" s="118">
        <v>30397</v>
      </c>
      <c r="C2595" t="s">
        <v>4277</v>
      </c>
      <c r="D2595" t="s">
        <v>168</v>
      </c>
    </row>
    <row r="2596" spans="1:4">
      <c r="A2596" t="s">
        <v>4400</v>
      </c>
      <c r="B2596" s="118">
        <v>30593</v>
      </c>
      <c r="C2596" t="s">
        <v>4401</v>
      </c>
      <c r="D2596" t="s">
        <v>157</v>
      </c>
    </row>
    <row r="2597" spans="1:4">
      <c r="A2597" t="s">
        <v>6118</v>
      </c>
      <c r="B2597" s="118">
        <v>42968</v>
      </c>
      <c r="C2597" t="s">
        <v>3518</v>
      </c>
      <c r="D2597" t="s">
        <v>168</v>
      </c>
    </row>
    <row r="2598" spans="1:4">
      <c r="A2598" t="s">
        <v>1972</v>
      </c>
      <c r="B2598" s="118">
        <v>3005</v>
      </c>
      <c r="C2598" t="s">
        <v>1973</v>
      </c>
      <c r="D2598" t="s">
        <v>157</v>
      </c>
    </row>
    <row r="2599" spans="1:4">
      <c r="A2599" t="s">
        <v>6136</v>
      </c>
      <c r="B2599" s="118">
        <v>43058</v>
      </c>
      <c r="C2599" t="s">
        <v>2575</v>
      </c>
      <c r="D2599" t="s">
        <v>157</v>
      </c>
    </row>
    <row r="2600" spans="1:4">
      <c r="A2600" t="s">
        <v>5780</v>
      </c>
      <c r="B2600" s="118">
        <v>39780</v>
      </c>
      <c r="C2600" t="s">
        <v>1393</v>
      </c>
      <c r="D2600" t="s">
        <v>168</v>
      </c>
    </row>
    <row r="2601" spans="1:4">
      <c r="A2601" t="s">
        <v>3394</v>
      </c>
      <c r="B2601" s="118">
        <v>29181</v>
      </c>
      <c r="C2601" t="s">
        <v>3395</v>
      </c>
      <c r="D2601" t="s">
        <v>157</v>
      </c>
    </row>
    <row r="2602" spans="1:4">
      <c r="A2602" t="s">
        <v>5476</v>
      </c>
      <c r="B2602" s="118">
        <v>35130</v>
      </c>
      <c r="C2602" t="s">
        <v>5477</v>
      </c>
      <c r="D2602" t="s">
        <v>157</v>
      </c>
    </row>
    <row r="2603" spans="1:4">
      <c r="A2603" t="s">
        <v>4274</v>
      </c>
      <c r="B2603" s="118">
        <v>30399</v>
      </c>
      <c r="C2603" t="s">
        <v>4275</v>
      </c>
      <c r="D2603" t="s">
        <v>157</v>
      </c>
    </row>
    <row r="2604" spans="1:4">
      <c r="A2604" t="s">
        <v>4402</v>
      </c>
      <c r="B2604" s="118">
        <v>30606</v>
      </c>
      <c r="C2604" t="s">
        <v>1167</v>
      </c>
      <c r="D2604" t="s">
        <v>157</v>
      </c>
    </row>
    <row r="2605" spans="1:4">
      <c r="A2605" t="s">
        <v>4273</v>
      </c>
      <c r="B2605" s="118">
        <v>30392</v>
      </c>
      <c r="C2605" t="s">
        <v>1393</v>
      </c>
      <c r="D2605" t="s">
        <v>168</v>
      </c>
    </row>
    <row r="2606" spans="1:4">
      <c r="A2606" t="s">
        <v>2763</v>
      </c>
      <c r="B2606" s="118">
        <v>24788</v>
      </c>
      <c r="C2606" t="s">
        <v>2764</v>
      </c>
      <c r="D2606" t="s">
        <v>157</v>
      </c>
    </row>
    <row r="2607" spans="1:4">
      <c r="A2607" t="s">
        <v>1971</v>
      </c>
      <c r="B2607" s="118">
        <v>680</v>
      </c>
      <c r="C2607" t="s">
        <v>619</v>
      </c>
      <c r="D2607" t="s">
        <v>157</v>
      </c>
    </row>
    <row r="2608" spans="1:4">
      <c r="A2608" t="s">
        <v>4487</v>
      </c>
      <c r="B2608" s="118">
        <v>30852</v>
      </c>
      <c r="C2608" t="s">
        <v>1167</v>
      </c>
      <c r="D2608" t="s">
        <v>157</v>
      </c>
    </row>
    <row r="2609" spans="1:4">
      <c r="A2609" t="s">
        <v>4454</v>
      </c>
      <c r="B2609" s="118">
        <v>30811</v>
      </c>
      <c r="C2609" t="s">
        <v>4455</v>
      </c>
      <c r="D2609" t="s">
        <v>168</v>
      </c>
    </row>
    <row r="2610" spans="1:4">
      <c r="A2610" t="s">
        <v>6120</v>
      </c>
      <c r="B2610" s="118">
        <v>42972</v>
      </c>
      <c r="C2610" t="s">
        <v>6121</v>
      </c>
      <c r="D2610" t="s">
        <v>157</v>
      </c>
    </row>
    <row r="2611" spans="1:4">
      <c r="A2611" t="s">
        <v>3396</v>
      </c>
      <c r="B2611" s="118">
        <v>29333</v>
      </c>
      <c r="C2611" t="s">
        <v>3397</v>
      </c>
      <c r="D2611" t="s">
        <v>157</v>
      </c>
    </row>
    <row r="2612" spans="1:4">
      <c r="A2612" t="s">
        <v>1166</v>
      </c>
      <c r="B2612" s="118">
        <v>24789</v>
      </c>
      <c r="C2612" t="s">
        <v>1167</v>
      </c>
      <c r="D2612" t="s">
        <v>157</v>
      </c>
    </row>
    <row r="2613" spans="1:4">
      <c r="A2613" t="s">
        <v>2941</v>
      </c>
      <c r="B2613" s="118">
        <v>24241</v>
      </c>
      <c r="C2613" t="s">
        <v>1393</v>
      </c>
      <c r="D2613" t="s">
        <v>168</v>
      </c>
    </row>
    <row r="2614" spans="1:4">
      <c r="A2614" t="s">
        <v>2765</v>
      </c>
      <c r="B2614" s="118">
        <v>24790</v>
      </c>
      <c r="C2614" t="s">
        <v>2648</v>
      </c>
      <c r="D2614" t="s">
        <v>157</v>
      </c>
    </row>
    <row r="2615" spans="1:4">
      <c r="A2615" t="s">
        <v>2942</v>
      </c>
      <c r="B2615" s="118">
        <v>24242</v>
      </c>
      <c r="C2615" t="s">
        <v>1167</v>
      </c>
      <c r="D2615" t="s">
        <v>168</v>
      </c>
    </row>
    <row r="2616" spans="1:4">
      <c r="A2616" t="s">
        <v>3597</v>
      </c>
      <c r="B2616" s="118">
        <v>29798</v>
      </c>
      <c r="C2616" t="s">
        <v>3598</v>
      </c>
      <c r="D2616" t="s">
        <v>157</v>
      </c>
    </row>
    <row r="2617" spans="1:4">
      <c r="A2617" t="s">
        <v>1257</v>
      </c>
      <c r="B2617" s="118">
        <v>25504</v>
      </c>
      <c r="C2617" t="s">
        <v>1258</v>
      </c>
      <c r="D2617" t="s">
        <v>157</v>
      </c>
    </row>
    <row r="2618" spans="1:4">
      <c r="A2618" t="s">
        <v>5771</v>
      </c>
      <c r="B2618" s="118">
        <v>39775</v>
      </c>
      <c r="C2618" t="s">
        <v>5772</v>
      </c>
      <c r="D2618" t="s">
        <v>168</v>
      </c>
    </row>
    <row r="2619" spans="1:4">
      <c r="A2619" t="s">
        <v>5517</v>
      </c>
      <c r="B2619" s="118">
        <v>35361</v>
      </c>
      <c r="C2619" t="s">
        <v>1348</v>
      </c>
      <c r="D2619" t="s">
        <v>157</v>
      </c>
    </row>
    <row r="2620" spans="1:4">
      <c r="A2620" t="s">
        <v>1969</v>
      </c>
      <c r="B2620" s="118">
        <v>2881</v>
      </c>
      <c r="C2620" t="s">
        <v>1970</v>
      </c>
      <c r="D2620" t="s">
        <v>157</v>
      </c>
    </row>
    <row r="2621" spans="1:4">
      <c r="A2621" t="s">
        <v>6152</v>
      </c>
      <c r="B2621" s="118">
        <v>43101</v>
      </c>
      <c r="C2621" t="s">
        <v>496</v>
      </c>
      <c r="D2621" t="s">
        <v>157</v>
      </c>
    </row>
    <row r="2622" spans="1:4">
      <c r="A2622" t="s">
        <v>3145</v>
      </c>
      <c r="B2622" s="118">
        <v>23380</v>
      </c>
      <c r="C2622" t="s">
        <v>2671</v>
      </c>
      <c r="D2622" t="s">
        <v>157</v>
      </c>
    </row>
    <row r="2623" spans="1:4">
      <c r="A2623" t="s">
        <v>2430</v>
      </c>
      <c r="B2623" s="118">
        <v>4248</v>
      </c>
      <c r="C2623" t="s">
        <v>2431</v>
      </c>
      <c r="D2623" t="s">
        <v>168</v>
      </c>
    </row>
    <row r="2624" spans="1:4">
      <c r="A2624" t="s">
        <v>263</v>
      </c>
      <c r="B2624" s="118">
        <v>5120</v>
      </c>
      <c r="C2624" t="s">
        <v>182</v>
      </c>
      <c r="D2624" t="s">
        <v>157</v>
      </c>
    </row>
    <row r="2625" spans="1:4">
      <c r="A2625" t="s">
        <v>2943</v>
      </c>
      <c r="B2625" s="118">
        <v>24243</v>
      </c>
      <c r="C2625" t="s">
        <v>1242</v>
      </c>
      <c r="D2625" t="s">
        <v>157</v>
      </c>
    </row>
    <row r="2626" spans="1:4">
      <c r="A2626" t="s">
        <v>1255</v>
      </c>
      <c r="B2626" s="118">
        <v>25505</v>
      </c>
      <c r="C2626" t="s">
        <v>1256</v>
      </c>
      <c r="D2626" t="s">
        <v>157</v>
      </c>
    </row>
    <row r="2627" spans="1:4">
      <c r="A2627" t="s">
        <v>4996</v>
      </c>
      <c r="B2627" s="118">
        <v>870</v>
      </c>
      <c r="C2627" t="s">
        <v>4997</v>
      </c>
      <c r="D2627" t="s">
        <v>157</v>
      </c>
    </row>
    <row r="2628" spans="1:4">
      <c r="A2628" t="s">
        <v>357</v>
      </c>
      <c r="B2628" s="118">
        <v>19197</v>
      </c>
      <c r="D2628" t="s">
        <v>157</v>
      </c>
    </row>
    <row r="2629" spans="1:4">
      <c r="A2629" t="s">
        <v>1967</v>
      </c>
      <c r="B2629" s="118">
        <v>515</v>
      </c>
      <c r="C2629" t="s">
        <v>1968</v>
      </c>
      <c r="D2629" t="s">
        <v>157</v>
      </c>
    </row>
    <row r="2630" spans="1:4">
      <c r="A2630" t="s">
        <v>5744</v>
      </c>
      <c r="B2630" s="118">
        <v>39596</v>
      </c>
      <c r="C2630" t="s">
        <v>5745</v>
      </c>
      <c r="D2630" t="s">
        <v>168</v>
      </c>
    </row>
    <row r="2631" spans="1:4">
      <c r="A2631" t="s">
        <v>1966</v>
      </c>
      <c r="B2631" s="118">
        <v>552</v>
      </c>
      <c r="C2631" t="s">
        <v>1761</v>
      </c>
      <c r="D2631" t="s">
        <v>157</v>
      </c>
    </row>
    <row r="2632" spans="1:4">
      <c r="A2632" t="s">
        <v>484</v>
      </c>
      <c r="B2632" s="118">
        <v>980</v>
      </c>
      <c r="D2632" t="s">
        <v>168</v>
      </c>
    </row>
    <row r="2633" spans="1:4">
      <c r="A2633" t="s">
        <v>1964</v>
      </c>
      <c r="B2633" s="118">
        <v>762</v>
      </c>
      <c r="C2633" t="s">
        <v>1965</v>
      </c>
      <c r="D2633" t="s">
        <v>157</v>
      </c>
    </row>
    <row r="2634" spans="1:4">
      <c r="A2634" t="s">
        <v>1253</v>
      </c>
      <c r="B2634" s="118">
        <v>25507</v>
      </c>
      <c r="C2634" t="s">
        <v>1254</v>
      </c>
      <c r="D2634" t="s">
        <v>157</v>
      </c>
    </row>
    <row r="2635" spans="1:4">
      <c r="A2635" t="s">
        <v>1963</v>
      </c>
      <c r="B2635" s="118">
        <v>779</v>
      </c>
      <c r="C2635" t="s">
        <v>1916</v>
      </c>
      <c r="D2635" t="s">
        <v>157</v>
      </c>
    </row>
    <row r="2636" spans="1:4">
      <c r="A2636" t="s">
        <v>589</v>
      </c>
      <c r="B2636" s="118">
        <v>22491</v>
      </c>
      <c r="C2636" t="s">
        <v>539</v>
      </c>
      <c r="D2636" t="s">
        <v>157</v>
      </c>
    </row>
    <row r="2637" spans="1:4">
      <c r="A2637" t="s">
        <v>4820</v>
      </c>
      <c r="B2637" s="118">
        <v>698</v>
      </c>
      <c r="D2637" t="s">
        <v>157</v>
      </c>
    </row>
    <row r="2638" spans="1:4">
      <c r="A2638" t="s">
        <v>1961</v>
      </c>
      <c r="B2638" s="118">
        <v>2816</v>
      </c>
      <c r="C2638" t="s">
        <v>1962</v>
      </c>
      <c r="D2638" t="s">
        <v>157</v>
      </c>
    </row>
    <row r="2639" spans="1:4">
      <c r="A2639" t="s">
        <v>5444</v>
      </c>
      <c r="B2639" s="118">
        <v>35055</v>
      </c>
      <c r="C2639" t="s">
        <v>5445</v>
      </c>
      <c r="D2639" t="s">
        <v>157</v>
      </c>
    </row>
    <row r="2640" spans="1:4">
      <c r="A2640" t="s">
        <v>1126</v>
      </c>
      <c r="B2640" s="118">
        <v>23360</v>
      </c>
      <c r="C2640" t="s">
        <v>3130</v>
      </c>
      <c r="D2640" t="s">
        <v>157</v>
      </c>
    </row>
    <row r="2641" spans="1:6">
      <c r="A2641" t="s">
        <v>264</v>
      </c>
      <c r="B2641" s="118">
        <v>2817</v>
      </c>
      <c r="D2641" t="s">
        <v>157</v>
      </c>
    </row>
    <row r="2642" spans="1:6">
      <c r="A2642" t="s">
        <v>1958</v>
      </c>
      <c r="B2642" s="118">
        <v>197</v>
      </c>
      <c r="C2642" t="s">
        <v>1902</v>
      </c>
      <c r="D2642" t="s">
        <v>157</v>
      </c>
    </row>
    <row r="2643" spans="1:6">
      <c r="A2643" t="s">
        <v>773</v>
      </c>
      <c r="B2643" s="118">
        <v>22505</v>
      </c>
      <c r="C2643" t="s">
        <v>774</v>
      </c>
      <c r="D2643" t="s">
        <v>157</v>
      </c>
    </row>
    <row r="2644" spans="1:6">
      <c r="A2644" t="s">
        <v>395</v>
      </c>
      <c r="B2644" s="118">
        <v>19268</v>
      </c>
      <c r="D2644" t="s">
        <v>157</v>
      </c>
    </row>
    <row r="2645" spans="1:6">
      <c r="A2645" t="s">
        <v>3906</v>
      </c>
      <c r="B2645" s="118">
        <v>30090</v>
      </c>
      <c r="C2645" t="s">
        <v>3907</v>
      </c>
      <c r="D2645" t="s">
        <v>157</v>
      </c>
    </row>
    <row r="2646" spans="1:6">
      <c r="A2646" t="s">
        <v>3398</v>
      </c>
      <c r="B2646" s="118">
        <v>29280</v>
      </c>
      <c r="C2646" t="s">
        <v>3399</v>
      </c>
      <c r="D2646" t="s">
        <v>157</v>
      </c>
    </row>
    <row r="2647" spans="1:6">
      <c r="A2647" t="s">
        <v>1957</v>
      </c>
      <c r="B2647" s="118">
        <v>853</v>
      </c>
      <c r="D2647" t="s">
        <v>168</v>
      </c>
    </row>
    <row r="2648" spans="1:6">
      <c r="A2648" t="s">
        <v>1956</v>
      </c>
      <c r="B2648" s="118">
        <v>854</v>
      </c>
      <c r="C2648" t="s">
        <v>479</v>
      </c>
      <c r="D2648" t="s">
        <v>157</v>
      </c>
    </row>
    <row r="2649" spans="1:6">
      <c r="A2649" t="s">
        <v>4938</v>
      </c>
      <c r="B2649" s="118">
        <v>3560</v>
      </c>
      <c r="C2649" t="s">
        <v>1314</v>
      </c>
      <c r="D2649" t="s">
        <v>157</v>
      </c>
    </row>
    <row r="2650" spans="1:6">
      <c r="A2650" t="s">
        <v>2358</v>
      </c>
      <c r="B2650" s="118">
        <v>3552</v>
      </c>
      <c r="C2650" t="s">
        <v>299</v>
      </c>
      <c r="D2650" t="s">
        <v>168</v>
      </c>
    </row>
    <row r="2651" spans="1:6">
      <c r="A2651" t="s">
        <v>5322</v>
      </c>
      <c r="B2651" s="118">
        <v>22509</v>
      </c>
      <c r="C2651" t="s">
        <v>1312</v>
      </c>
      <c r="D2651" t="s">
        <v>157</v>
      </c>
      <c r="E2651">
        <v>3560</v>
      </c>
      <c r="F2651" t="s">
        <v>4938</v>
      </c>
    </row>
    <row r="2652" spans="1:6">
      <c r="A2652" t="s">
        <v>4794</v>
      </c>
      <c r="B2652" s="118">
        <v>31487</v>
      </c>
      <c r="C2652" t="s">
        <v>4795</v>
      </c>
      <c r="D2652" t="s">
        <v>157</v>
      </c>
    </row>
    <row r="2653" spans="1:6">
      <c r="A2653" t="s">
        <v>1954</v>
      </c>
      <c r="B2653" s="118">
        <v>622</v>
      </c>
      <c r="C2653" t="s">
        <v>1955</v>
      </c>
      <c r="D2653" t="s">
        <v>157</v>
      </c>
    </row>
    <row r="2654" spans="1:6">
      <c r="A2654" t="s">
        <v>5923</v>
      </c>
      <c r="B2654" s="118">
        <v>41595</v>
      </c>
      <c r="C2654" t="s">
        <v>5924</v>
      </c>
      <c r="D2654" t="s">
        <v>157</v>
      </c>
    </row>
    <row r="2655" spans="1:6">
      <c r="A2655" t="s">
        <v>5756</v>
      </c>
      <c r="B2655" s="118">
        <v>39650</v>
      </c>
      <c r="C2655" t="s">
        <v>1210</v>
      </c>
      <c r="D2655" t="s">
        <v>157</v>
      </c>
    </row>
    <row r="2656" spans="1:6">
      <c r="A2656" t="s">
        <v>2944</v>
      </c>
      <c r="B2656" s="118">
        <v>24244</v>
      </c>
      <c r="C2656" t="s">
        <v>2945</v>
      </c>
      <c r="D2656" t="s">
        <v>157</v>
      </c>
    </row>
    <row r="2657" spans="1:6">
      <c r="A2657" t="s">
        <v>4747</v>
      </c>
      <c r="B2657" s="118">
        <v>23856</v>
      </c>
      <c r="C2657" t="s">
        <v>4748</v>
      </c>
      <c r="D2657" t="s">
        <v>168</v>
      </c>
    </row>
    <row r="2658" spans="1:6">
      <c r="A2658" t="s">
        <v>772</v>
      </c>
      <c r="B2658" s="118">
        <v>22511</v>
      </c>
      <c r="C2658" t="s">
        <v>747</v>
      </c>
      <c r="D2658" t="s">
        <v>157</v>
      </c>
    </row>
    <row r="2659" spans="1:6">
      <c r="A2659" t="s">
        <v>1953</v>
      </c>
      <c r="B2659" s="118">
        <v>829</v>
      </c>
      <c r="C2659" t="s">
        <v>1596</v>
      </c>
      <c r="D2659" t="s">
        <v>157</v>
      </c>
    </row>
    <row r="2660" spans="1:6">
      <c r="A2660" t="s">
        <v>5637</v>
      </c>
      <c r="B2660" s="118">
        <v>36190</v>
      </c>
      <c r="C2660" t="s">
        <v>1238</v>
      </c>
      <c r="D2660" t="s">
        <v>157</v>
      </c>
    </row>
    <row r="2661" spans="1:6">
      <c r="A2661" t="s">
        <v>2339</v>
      </c>
      <c r="B2661" s="118">
        <v>199</v>
      </c>
      <c r="C2661" t="s">
        <v>1902</v>
      </c>
      <c r="D2661" t="s">
        <v>157</v>
      </c>
    </row>
    <row r="2662" spans="1:6">
      <c r="A2662" t="s">
        <v>1959</v>
      </c>
      <c r="B2662" s="118">
        <v>691</v>
      </c>
      <c r="C2662" t="s">
        <v>1960</v>
      </c>
      <c r="D2662" t="s">
        <v>157</v>
      </c>
    </row>
    <row r="2663" spans="1:6">
      <c r="A2663" t="s">
        <v>5646</v>
      </c>
      <c r="B2663" s="118">
        <v>36298</v>
      </c>
      <c r="C2663" t="s">
        <v>5647</v>
      </c>
      <c r="D2663" t="s">
        <v>157</v>
      </c>
    </row>
    <row r="2664" spans="1:6">
      <c r="A2664" t="s">
        <v>5886</v>
      </c>
      <c r="B2664" s="118">
        <v>41224</v>
      </c>
      <c r="C2664" t="s">
        <v>5887</v>
      </c>
      <c r="D2664" t="s">
        <v>157</v>
      </c>
    </row>
    <row r="2665" spans="1:6">
      <c r="A2665" t="s">
        <v>590</v>
      </c>
      <c r="B2665" s="118">
        <v>22513</v>
      </c>
      <c r="C2665" t="s">
        <v>591</v>
      </c>
      <c r="D2665" t="s">
        <v>157</v>
      </c>
    </row>
    <row r="2666" spans="1:6">
      <c r="A2666" t="s">
        <v>4271</v>
      </c>
      <c r="B2666" s="118">
        <v>30412</v>
      </c>
      <c r="C2666" t="s">
        <v>3335</v>
      </c>
      <c r="D2666" t="s">
        <v>168</v>
      </c>
    </row>
    <row r="2667" spans="1:6">
      <c r="A2667" t="s">
        <v>5309</v>
      </c>
      <c r="B2667" s="118">
        <v>2983</v>
      </c>
      <c r="C2667" t="s">
        <v>5310</v>
      </c>
      <c r="D2667" t="s">
        <v>157</v>
      </c>
      <c r="E2667">
        <v>19230</v>
      </c>
      <c r="F2667" t="s">
        <v>4864</v>
      </c>
    </row>
    <row r="2668" spans="1:6">
      <c r="A2668" t="s">
        <v>1084</v>
      </c>
      <c r="B2668" s="118">
        <v>23098</v>
      </c>
      <c r="C2668" t="s">
        <v>461</v>
      </c>
      <c r="D2668" t="s">
        <v>157</v>
      </c>
    </row>
    <row r="2669" spans="1:6">
      <c r="A2669" t="s">
        <v>3122</v>
      </c>
      <c r="B2669" s="118">
        <v>23344</v>
      </c>
      <c r="C2669" t="s">
        <v>1530</v>
      </c>
      <c r="D2669" t="s">
        <v>157</v>
      </c>
    </row>
    <row r="2670" spans="1:6">
      <c r="A2670" t="s">
        <v>1951</v>
      </c>
      <c r="B2670" s="118">
        <v>110</v>
      </c>
      <c r="C2670" t="s">
        <v>1952</v>
      </c>
      <c r="D2670" t="s">
        <v>157</v>
      </c>
    </row>
    <row r="2671" spans="1:6">
      <c r="A2671" t="s">
        <v>3491</v>
      </c>
      <c r="B2671" s="118">
        <v>29543</v>
      </c>
      <c r="C2671" t="s">
        <v>3377</v>
      </c>
      <c r="D2671" t="s">
        <v>157</v>
      </c>
    </row>
    <row r="2672" spans="1:6">
      <c r="A2672" t="s">
        <v>5888</v>
      </c>
      <c r="B2672" s="118">
        <v>41225</v>
      </c>
      <c r="C2672" t="s">
        <v>5889</v>
      </c>
      <c r="D2672" t="s">
        <v>157</v>
      </c>
    </row>
    <row r="2673" spans="1:4">
      <c r="A2673" t="s">
        <v>1949</v>
      </c>
      <c r="B2673" s="118">
        <v>872</v>
      </c>
      <c r="C2673" t="s">
        <v>1950</v>
      </c>
      <c r="D2673" t="s">
        <v>157</v>
      </c>
    </row>
    <row r="2674" spans="1:4">
      <c r="A2674" t="s">
        <v>1947</v>
      </c>
      <c r="B2674" s="118">
        <v>5147</v>
      </c>
      <c r="C2674" t="s">
        <v>1948</v>
      </c>
      <c r="D2674" t="s">
        <v>157</v>
      </c>
    </row>
    <row r="2675" spans="1:4">
      <c r="A2675" t="s">
        <v>349</v>
      </c>
      <c r="B2675" s="118">
        <v>19178</v>
      </c>
      <c r="D2675" t="s">
        <v>157</v>
      </c>
    </row>
    <row r="2676" spans="1:4">
      <c r="A2676" t="s">
        <v>1946</v>
      </c>
      <c r="B2676" s="118">
        <v>2850</v>
      </c>
      <c r="D2676" t="s">
        <v>157</v>
      </c>
    </row>
    <row r="2677" spans="1:4">
      <c r="A2677" t="s">
        <v>2382</v>
      </c>
      <c r="B2677" s="118">
        <v>3926</v>
      </c>
      <c r="C2677" t="s">
        <v>479</v>
      </c>
      <c r="D2677" t="s">
        <v>168</v>
      </c>
    </row>
    <row r="2678" spans="1:4">
      <c r="A2678" t="s">
        <v>4272</v>
      </c>
      <c r="B2678" s="118">
        <v>30396</v>
      </c>
      <c r="C2678" t="s">
        <v>3121</v>
      </c>
      <c r="D2678" t="s">
        <v>157</v>
      </c>
    </row>
    <row r="2679" spans="1:4">
      <c r="A2679" t="s">
        <v>2383</v>
      </c>
      <c r="B2679" s="118">
        <v>3939</v>
      </c>
      <c r="C2679" t="s">
        <v>1800</v>
      </c>
      <c r="D2679" t="s">
        <v>157</v>
      </c>
    </row>
    <row r="2680" spans="1:4">
      <c r="A2680" t="s">
        <v>770</v>
      </c>
      <c r="B2680" s="118">
        <v>22516</v>
      </c>
      <c r="C2680" t="s">
        <v>771</v>
      </c>
      <c r="D2680" t="s">
        <v>157</v>
      </c>
    </row>
    <row r="2681" spans="1:4">
      <c r="A2681" t="s">
        <v>265</v>
      </c>
      <c r="B2681" s="118">
        <v>3279</v>
      </c>
      <c r="C2681" t="s">
        <v>266</v>
      </c>
      <c r="D2681" t="s">
        <v>157</v>
      </c>
    </row>
    <row r="2682" spans="1:4">
      <c r="A2682" t="s">
        <v>4072</v>
      </c>
      <c r="B2682" s="118">
        <v>3871</v>
      </c>
      <c r="C2682" t="s">
        <v>4073</v>
      </c>
      <c r="D2682" t="s">
        <v>157</v>
      </c>
    </row>
    <row r="2683" spans="1:4">
      <c r="A2683" t="s">
        <v>5002</v>
      </c>
      <c r="B2683" s="118">
        <v>863</v>
      </c>
      <c r="C2683" t="s">
        <v>299</v>
      </c>
      <c r="D2683" t="s">
        <v>168</v>
      </c>
    </row>
    <row r="2684" spans="1:4">
      <c r="A2684" t="s">
        <v>4565</v>
      </c>
      <c r="B2684" s="118">
        <v>31057</v>
      </c>
      <c r="C2684" t="s">
        <v>1400</v>
      </c>
      <c r="D2684" t="s">
        <v>157</v>
      </c>
    </row>
    <row r="2685" spans="1:4">
      <c r="A2685" t="s">
        <v>4403</v>
      </c>
      <c r="B2685" s="118">
        <v>30572</v>
      </c>
      <c r="C2685" t="s">
        <v>4404</v>
      </c>
      <c r="D2685" t="s">
        <v>168</v>
      </c>
    </row>
    <row r="2686" spans="1:4">
      <c r="A2686" t="s">
        <v>4452</v>
      </c>
      <c r="B2686" s="118">
        <v>30802</v>
      </c>
      <c r="C2686" t="s">
        <v>4453</v>
      </c>
      <c r="D2686" t="s">
        <v>157</v>
      </c>
    </row>
    <row r="2687" spans="1:4">
      <c r="A2687" t="s">
        <v>1944</v>
      </c>
      <c r="B2687" s="118">
        <v>499</v>
      </c>
      <c r="C2687" t="s">
        <v>1945</v>
      </c>
      <c r="D2687" t="s">
        <v>157</v>
      </c>
    </row>
    <row r="2688" spans="1:4">
      <c r="A2688" t="s">
        <v>267</v>
      </c>
      <c r="B2688" s="118">
        <v>498</v>
      </c>
      <c r="D2688" t="s">
        <v>168</v>
      </c>
    </row>
    <row r="2689" spans="1:6">
      <c r="A2689" t="s">
        <v>5099</v>
      </c>
      <c r="B2689" s="118">
        <v>4035</v>
      </c>
      <c r="C2689" t="s">
        <v>479</v>
      </c>
      <c r="D2689" t="s">
        <v>168</v>
      </c>
    </row>
    <row r="2690" spans="1:6">
      <c r="A2690" t="s">
        <v>5098</v>
      </c>
      <c r="B2690" s="118">
        <v>4036</v>
      </c>
      <c r="C2690" t="s">
        <v>266</v>
      </c>
      <c r="D2690" t="s">
        <v>157</v>
      </c>
    </row>
    <row r="2691" spans="1:6">
      <c r="A2691" t="s">
        <v>1394</v>
      </c>
      <c r="B2691" s="118">
        <v>26147</v>
      </c>
      <c r="C2691" t="s">
        <v>1312</v>
      </c>
      <c r="D2691" t="s">
        <v>157</v>
      </c>
    </row>
    <row r="2692" spans="1:6">
      <c r="A2692" t="s">
        <v>5255</v>
      </c>
      <c r="B2692" s="118">
        <v>27348</v>
      </c>
      <c r="C2692" t="s">
        <v>664</v>
      </c>
      <c r="D2692" t="s">
        <v>168</v>
      </c>
      <c r="E2692">
        <v>4236</v>
      </c>
      <c r="F2692" t="s">
        <v>732</v>
      </c>
    </row>
    <row r="2693" spans="1:6">
      <c r="A2693" t="s">
        <v>1943</v>
      </c>
      <c r="B2693" s="118">
        <v>2874</v>
      </c>
      <c r="D2693" t="s">
        <v>157</v>
      </c>
    </row>
    <row r="2694" spans="1:6">
      <c r="A2694" t="s">
        <v>5394</v>
      </c>
      <c r="B2694" s="118">
        <v>34995</v>
      </c>
      <c r="C2694" t="s">
        <v>5395</v>
      </c>
      <c r="D2694" t="s">
        <v>157</v>
      </c>
    </row>
    <row r="2695" spans="1:6">
      <c r="A2695" t="s">
        <v>268</v>
      </c>
      <c r="B2695" s="118">
        <v>3092</v>
      </c>
      <c r="C2695" t="s">
        <v>269</v>
      </c>
      <c r="D2695" t="s">
        <v>157</v>
      </c>
    </row>
    <row r="2696" spans="1:6">
      <c r="A2696" t="s">
        <v>270</v>
      </c>
      <c r="B2696" s="118">
        <v>3091</v>
      </c>
      <c r="C2696" t="s">
        <v>271</v>
      </c>
      <c r="D2696" t="s">
        <v>168</v>
      </c>
    </row>
    <row r="2697" spans="1:6">
      <c r="A2697" t="s">
        <v>4071</v>
      </c>
      <c r="B2697" s="118">
        <v>3880</v>
      </c>
      <c r="C2697" t="s">
        <v>2374</v>
      </c>
      <c r="D2697" t="s">
        <v>168</v>
      </c>
    </row>
    <row r="2698" spans="1:6">
      <c r="A2698" t="s">
        <v>4069</v>
      </c>
      <c r="B2698" s="118">
        <v>3881</v>
      </c>
      <c r="C2698" t="s">
        <v>4070</v>
      </c>
      <c r="D2698" t="s">
        <v>157</v>
      </c>
    </row>
    <row r="2699" spans="1:6">
      <c r="A2699" t="s">
        <v>4068</v>
      </c>
      <c r="B2699" s="118">
        <v>3884</v>
      </c>
      <c r="C2699" t="s">
        <v>182</v>
      </c>
      <c r="D2699" t="s">
        <v>157</v>
      </c>
    </row>
    <row r="2700" spans="1:6">
      <c r="A2700" t="s">
        <v>4662</v>
      </c>
      <c r="B2700" s="118">
        <v>4436</v>
      </c>
      <c r="C2700" t="s">
        <v>2479</v>
      </c>
      <c r="D2700" t="s">
        <v>168</v>
      </c>
    </row>
    <row r="2701" spans="1:6">
      <c r="A2701" t="s">
        <v>2946</v>
      </c>
      <c r="B2701" s="118">
        <v>24246</v>
      </c>
      <c r="C2701" t="s">
        <v>2947</v>
      </c>
      <c r="D2701" t="s">
        <v>157</v>
      </c>
    </row>
    <row r="2702" spans="1:6">
      <c r="A2702" t="s">
        <v>3305</v>
      </c>
      <c r="B2702" s="118">
        <v>23862</v>
      </c>
      <c r="C2702" t="s">
        <v>299</v>
      </c>
      <c r="D2702" t="s">
        <v>168</v>
      </c>
    </row>
    <row r="2703" spans="1:6">
      <c r="A2703" t="s">
        <v>1942</v>
      </c>
      <c r="B2703" s="118">
        <v>2767</v>
      </c>
      <c r="D2703" t="s">
        <v>157</v>
      </c>
    </row>
    <row r="2704" spans="1:6">
      <c r="A2704" t="s">
        <v>2686</v>
      </c>
      <c r="B2704" s="118">
        <v>25205</v>
      </c>
      <c r="C2704" t="s">
        <v>2687</v>
      </c>
      <c r="D2704" t="s">
        <v>168</v>
      </c>
    </row>
    <row r="2705" spans="1:4">
      <c r="A2705" t="s">
        <v>6146</v>
      </c>
      <c r="B2705" s="118">
        <v>43077</v>
      </c>
      <c r="C2705" t="s">
        <v>6147</v>
      </c>
      <c r="D2705" t="s">
        <v>157</v>
      </c>
    </row>
    <row r="2706" spans="1:4">
      <c r="A2706" t="s">
        <v>2291</v>
      </c>
      <c r="B2706" s="118">
        <v>700</v>
      </c>
      <c r="C2706" t="s">
        <v>539</v>
      </c>
      <c r="D2706" t="s">
        <v>157</v>
      </c>
    </row>
    <row r="2707" spans="1:4">
      <c r="A2707" t="s">
        <v>5890</v>
      </c>
      <c r="B2707" s="118">
        <v>41226</v>
      </c>
      <c r="C2707" t="s">
        <v>5891</v>
      </c>
      <c r="D2707" t="s">
        <v>157</v>
      </c>
    </row>
    <row r="2708" spans="1:4">
      <c r="A2708" t="s">
        <v>3228</v>
      </c>
      <c r="B2708" s="118">
        <v>23474</v>
      </c>
      <c r="C2708" t="s">
        <v>861</v>
      </c>
      <c r="D2708" t="s">
        <v>157</v>
      </c>
    </row>
    <row r="2709" spans="1:4">
      <c r="A2709" t="s">
        <v>4269</v>
      </c>
      <c r="B2709" s="118">
        <v>30400</v>
      </c>
      <c r="C2709" t="s">
        <v>4270</v>
      </c>
      <c r="D2709" t="s">
        <v>157</v>
      </c>
    </row>
    <row r="2710" spans="1:4">
      <c r="A2710" t="s">
        <v>769</v>
      </c>
      <c r="B2710" s="118">
        <v>22521</v>
      </c>
      <c r="C2710" t="s">
        <v>555</v>
      </c>
      <c r="D2710" t="s">
        <v>157</v>
      </c>
    </row>
    <row r="2711" spans="1:4">
      <c r="A2711" t="s">
        <v>4551</v>
      </c>
      <c r="B2711" s="118">
        <v>3739</v>
      </c>
      <c r="C2711" t="s">
        <v>2368</v>
      </c>
      <c r="D2711" t="s">
        <v>168</v>
      </c>
    </row>
    <row r="2712" spans="1:4">
      <c r="A2712" t="s">
        <v>4131</v>
      </c>
      <c r="B2712" s="118">
        <v>3740</v>
      </c>
      <c r="C2712" t="s">
        <v>4103</v>
      </c>
      <c r="D2712" t="s">
        <v>157</v>
      </c>
    </row>
    <row r="2713" spans="1:4">
      <c r="A2713" t="s">
        <v>3929</v>
      </c>
      <c r="B2713" s="118">
        <v>4548</v>
      </c>
      <c r="C2713" t="s">
        <v>3930</v>
      </c>
      <c r="D2713" t="s">
        <v>157</v>
      </c>
    </row>
    <row r="2714" spans="1:4">
      <c r="A2714" t="s">
        <v>2601</v>
      </c>
      <c r="B2714" s="118">
        <v>19212</v>
      </c>
      <c r="C2714" t="s">
        <v>2602</v>
      </c>
      <c r="D2714" t="s">
        <v>157</v>
      </c>
    </row>
    <row r="2715" spans="1:4">
      <c r="A2715" t="s">
        <v>1936</v>
      </c>
      <c r="B2715" s="118">
        <v>5145</v>
      </c>
      <c r="C2715" t="s">
        <v>1937</v>
      </c>
      <c r="D2715" t="s">
        <v>157</v>
      </c>
    </row>
    <row r="2716" spans="1:4">
      <c r="A2716" t="s">
        <v>1934</v>
      </c>
      <c r="B2716" s="118">
        <v>2851</v>
      </c>
      <c r="C2716" t="s">
        <v>1935</v>
      </c>
      <c r="D2716" t="s">
        <v>157</v>
      </c>
    </row>
    <row r="2717" spans="1:4">
      <c r="A2717" t="s">
        <v>1933</v>
      </c>
      <c r="B2717" s="118">
        <v>2818</v>
      </c>
      <c r="D2717" t="s">
        <v>157</v>
      </c>
    </row>
    <row r="2718" spans="1:4">
      <c r="A2718" t="s">
        <v>1931</v>
      </c>
      <c r="B2718" s="118">
        <v>2852</v>
      </c>
      <c r="C2718" t="s">
        <v>1932</v>
      </c>
      <c r="D2718" t="s">
        <v>157</v>
      </c>
    </row>
    <row r="2719" spans="1:4">
      <c r="A2719" t="s">
        <v>722</v>
      </c>
      <c r="B2719" s="118">
        <v>23174</v>
      </c>
      <c r="C2719" t="s">
        <v>718</v>
      </c>
      <c r="D2719" t="s">
        <v>157</v>
      </c>
    </row>
    <row r="2720" spans="1:4">
      <c r="A2720" t="s">
        <v>5057</v>
      </c>
      <c r="B2720" s="118">
        <v>2920</v>
      </c>
      <c r="C2720" t="s">
        <v>5058</v>
      </c>
      <c r="D2720" t="s">
        <v>157</v>
      </c>
    </row>
    <row r="2721" spans="1:4">
      <c r="A2721" t="s">
        <v>767</v>
      </c>
      <c r="B2721" s="118">
        <v>22523</v>
      </c>
      <c r="C2721" t="s">
        <v>768</v>
      </c>
      <c r="D2721" t="s">
        <v>157</v>
      </c>
    </row>
    <row r="2722" spans="1:4">
      <c r="A2722" t="s">
        <v>1231</v>
      </c>
      <c r="B2722" s="118">
        <v>714</v>
      </c>
      <c r="C2722" t="s">
        <v>1232</v>
      </c>
      <c r="D2722" t="s">
        <v>157</v>
      </c>
    </row>
    <row r="2723" spans="1:4">
      <c r="A2723" t="s">
        <v>1930</v>
      </c>
      <c r="B2723" s="118">
        <v>2819</v>
      </c>
      <c r="D2723" t="s">
        <v>157</v>
      </c>
    </row>
    <row r="2724" spans="1:4">
      <c r="A2724" t="s">
        <v>4434</v>
      </c>
      <c r="B2724" s="118">
        <v>3795</v>
      </c>
      <c r="C2724" t="s">
        <v>4435</v>
      </c>
      <c r="D2724" t="s">
        <v>157</v>
      </c>
    </row>
    <row r="2725" spans="1:4">
      <c r="A2725" t="s">
        <v>2313</v>
      </c>
      <c r="B2725" s="118">
        <v>579</v>
      </c>
      <c r="C2725" t="s">
        <v>2314</v>
      </c>
      <c r="D2725" t="s">
        <v>157</v>
      </c>
    </row>
    <row r="2726" spans="1:4">
      <c r="A2726" t="s">
        <v>5366</v>
      </c>
      <c r="B2726" s="118">
        <v>34930</v>
      </c>
      <c r="C2726" t="s">
        <v>5367</v>
      </c>
      <c r="D2726" t="s">
        <v>157</v>
      </c>
    </row>
    <row r="2727" spans="1:4">
      <c r="A2727" t="s">
        <v>2948</v>
      </c>
      <c r="B2727" s="118">
        <v>24247</v>
      </c>
      <c r="C2727" t="s">
        <v>2949</v>
      </c>
      <c r="D2727" t="s">
        <v>157</v>
      </c>
    </row>
    <row r="2728" spans="1:4">
      <c r="A2728" t="s">
        <v>5925</v>
      </c>
      <c r="B2728" s="118">
        <v>41599</v>
      </c>
      <c r="C2728" t="s">
        <v>3155</v>
      </c>
      <c r="D2728" t="s">
        <v>157</v>
      </c>
    </row>
    <row r="2729" spans="1:4">
      <c r="A2729" t="s">
        <v>5518</v>
      </c>
      <c r="B2729" s="118">
        <v>35362</v>
      </c>
      <c r="C2729" t="s">
        <v>5519</v>
      </c>
      <c r="D2729" t="s">
        <v>157</v>
      </c>
    </row>
    <row r="2730" spans="1:4">
      <c r="A2730" t="s">
        <v>4437</v>
      </c>
      <c r="B2730" s="118">
        <v>22976</v>
      </c>
      <c r="C2730" t="s">
        <v>4438</v>
      </c>
      <c r="D2730" t="s">
        <v>157</v>
      </c>
    </row>
    <row r="2731" spans="1:4">
      <c r="A2731" t="s">
        <v>2658</v>
      </c>
      <c r="B2731" s="118">
        <v>25000</v>
      </c>
      <c r="C2731" t="s">
        <v>2659</v>
      </c>
      <c r="D2731" t="s">
        <v>157</v>
      </c>
    </row>
    <row r="2732" spans="1:4">
      <c r="A2732" t="s">
        <v>1928</v>
      </c>
      <c r="B2732" s="118">
        <v>683</v>
      </c>
      <c r="C2732" t="s">
        <v>1929</v>
      </c>
      <c r="D2732" t="s">
        <v>157</v>
      </c>
    </row>
    <row r="2733" spans="1:4">
      <c r="A2733" t="s">
        <v>5926</v>
      </c>
      <c r="B2733" s="118">
        <v>41600</v>
      </c>
      <c r="C2733" t="s">
        <v>5927</v>
      </c>
      <c r="D2733" t="s">
        <v>157</v>
      </c>
    </row>
    <row r="2734" spans="1:4">
      <c r="A2734" t="s">
        <v>3306</v>
      </c>
      <c r="B2734" s="118">
        <v>23865</v>
      </c>
      <c r="C2734" t="s">
        <v>1264</v>
      </c>
      <c r="D2734" t="s">
        <v>157</v>
      </c>
    </row>
    <row r="2735" spans="1:4">
      <c r="A2735" t="s">
        <v>2055</v>
      </c>
      <c r="B2735" s="118">
        <v>2820</v>
      </c>
      <c r="C2735" t="s">
        <v>2056</v>
      </c>
      <c r="D2735" t="s">
        <v>157</v>
      </c>
    </row>
    <row r="2736" spans="1:4">
      <c r="A2736" t="s">
        <v>2684</v>
      </c>
      <c r="B2736" s="118">
        <v>25206</v>
      </c>
      <c r="C2736" t="s">
        <v>2685</v>
      </c>
      <c r="D2736" t="s">
        <v>157</v>
      </c>
    </row>
    <row r="2737" spans="1:4">
      <c r="A2737" t="s">
        <v>2766</v>
      </c>
      <c r="B2737" s="118">
        <v>24802</v>
      </c>
      <c r="C2737" t="s">
        <v>2767</v>
      </c>
      <c r="D2737" t="s">
        <v>168</v>
      </c>
    </row>
    <row r="2738" spans="1:4">
      <c r="A2738" t="s">
        <v>2630</v>
      </c>
      <c r="B2738" s="118">
        <v>19267</v>
      </c>
      <c r="C2738" t="s">
        <v>193</v>
      </c>
      <c r="D2738" t="s">
        <v>157</v>
      </c>
    </row>
    <row r="2739" spans="1:4">
      <c r="A2739" t="s">
        <v>5386</v>
      </c>
      <c r="B2739" s="118">
        <v>34986</v>
      </c>
      <c r="C2739" t="s">
        <v>5387</v>
      </c>
      <c r="D2739" t="s">
        <v>157</v>
      </c>
    </row>
    <row r="2740" spans="1:4">
      <c r="A2740" t="s">
        <v>2053</v>
      </c>
      <c r="B2740" s="118">
        <v>481</v>
      </c>
      <c r="C2740" t="s">
        <v>2054</v>
      </c>
      <c r="D2740" t="s">
        <v>157</v>
      </c>
    </row>
    <row r="2741" spans="1:4">
      <c r="A2741" t="s">
        <v>2052</v>
      </c>
      <c r="B2741" s="118">
        <v>2821</v>
      </c>
      <c r="D2741" t="s">
        <v>157</v>
      </c>
    </row>
    <row r="2742" spans="1:4">
      <c r="A2742" t="s">
        <v>765</v>
      </c>
      <c r="B2742" s="118">
        <v>22525</v>
      </c>
      <c r="C2742" t="s">
        <v>766</v>
      </c>
      <c r="D2742" t="s">
        <v>157</v>
      </c>
    </row>
    <row r="2743" spans="1:4">
      <c r="A2743" t="s">
        <v>2051</v>
      </c>
      <c r="B2743" s="118">
        <v>360</v>
      </c>
      <c r="C2743" t="s">
        <v>488</v>
      </c>
      <c r="D2743" t="s">
        <v>157</v>
      </c>
    </row>
    <row r="2744" spans="1:4">
      <c r="A2744" t="s">
        <v>2050</v>
      </c>
      <c r="B2744" s="118">
        <v>2787</v>
      </c>
      <c r="C2744" t="s">
        <v>1547</v>
      </c>
      <c r="D2744" t="s">
        <v>157</v>
      </c>
    </row>
    <row r="2745" spans="1:4">
      <c r="A2745" t="s">
        <v>1251</v>
      </c>
      <c r="B2745" s="118">
        <v>25508</v>
      </c>
      <c r="C2745" t="s">
        <v>1252</v>
      </c>
      <c r="D2745" t="s">
        <v>157</v>
      </c>
    </row>
    <row r="2746" spans="1:4">
      <c r="A2746" t="s">
        <v>2048</v>
      </c>
      <c r="B2746" s="118">
        <v>2822</v>
      </c>
      <c r="C2746" t="s">
        <v>2049</v>
      </c>
      <c r="D2746" t="s">
        <v>157</v>
      </c>
    </row>
    <row r="2747" spans="1:4">
      <c r="A2747" t="s">
        <v>5928</v>
      </c>
      <c r="B2747" s="118">
        <v>41601</v>
      </c>
      <c r="C2747" t="s">
        <v>5929</v>
      </c>
      <c r="D2747" t="s">
        <v>157</v>
      </c>
    </row>
    <row r="2748" spans="1:4">
      <c r="A2748" t="s">
        <v>204</v>
      </c>
      <c r="B2748" s="118">
        <v>39094</v>
      </c>
      <c r="C2748" t="s">
        <v>2037</v>
      </c>
      <c r="D2748" t="s">
        <v>157</v>
      </c>
    </row>
    <row r="2749" spans="1:4">
      <c r="A2749" t="s">
        <v>4764</v>
      </c>
      <c r="B2749" s="118">
        <v>31425</v>
      </c>
      <c r="C2749" t="s">
        <v>4765</v>
      </c>
      <c r="D2749" t="s">
        <v>157</v>
      </c>
    </row>
    <row r="2750" spans="1:4">
      <c r="A2750" t="s">
        <v>3589</v>
      </c>
      <c r="B2750" s="118">
        <v>4349</v>
      </c>
      <c r="C2750" t="s">
        <v>3062</v>
      </c>
      <c r="D2750" t="s">
        <v>157</v>
      </c>
    </row>
    <row r="2751" spans="1:4">
      <c r="A2751" t="s">
        <v>272</v>
      </c>
      <c r="B2751" s="118">
        <v>3000</v>
      </c>
      <c r="C2751" t="s">
        <v>273</v>
      </c>
      <c r="D2751" t="s">
        <v>157</v>
      </c>
    </row>
    <row r="2752" spans="1:4">
      <c r="A2752" t="s">
        <v>3150</v>
      </c>
      <c r="B2752" s="118">
        <v>23386</v>
      </c>
      <c r="C2752" t="s">
        <v>2678</v>
      </c>
      <c r="D2752" t="s">
        <v>157</v>
      </c>
    </row>
    <row r="2753" spans="1:4">
      <c r="A2753" t="s">
        <v>2950</v>
      </c>
      <c r="B2753" s="118">
        <v>24249</v>
      </c>
      <c r="C2753" t="s">
        <v>2951</v>
      </c>
      <c r="D2753" t="s">
        <v>157</v>
      </c>
    </row>
    <row r="2754" spans="1:4">
      <c r="A2754" t="s">
        <v>4267</v>
      </c>
      <c r="B2754" s="118">
        <v>30389</v>
      </c>
      <c r="C2754" t="s">
        <v>4268</v>
      </c>
      <c r="D2754" t="s">
        <v>157</v>
      </c>
    </row>
    <row r="2755" spans="1:4">
      <c r="A2755" t="s">
        <v>3307</v>
      </c>
      <c r="B2755" s="118">
        <v>23867</v>
      </c>
      <c r="C2755" t="s">
        <v>3308</v>
      </c>
      <c r="D2755" t="s">
        <v>168</v>
      </c>
    </row>
    <row r="2756" spans="1:4">
      <c r="A2756" t="s">
        <v>4722</v>
      </c>
      <c r="B2756" s="118">
        <v>23868</v>
      </c>
      <c r="C2756" t="s">
        <v>2953</v>
      </c>
      <c r="D2756" t="s">
        <v>168</v>
      </c>
    </row>
    <row r="2757" spans="1:4">
      <c r="A2757" t="s">
        <v>2952</v>
      </c>
      <c r="B2757" s="118">
        <v>24250</v>
      </c>
      <c r="C2757" t="s">
        <v>2953</v>
      </c>
      <c r="D2757" t="s">
        <v>157</v>
      </c>
    </row>
    <row r="2758" spans="1:4">
      <c r="A2758" t="s">
        <v>387</v>
      </c>
      <c r="B2758" s="118">
        <v>19254</v>
      </c>
      <c r="D2758" t="s">
        <v>157</v>
      </c>
    </row>
    <row r="2759" spans="1:4">
      <c r="A2759" t="s">
        <v>2046</v>
      </c>
      <c r="B2759" s="118">
        <v>2823</v>
      </c>
      <c r="C2759" t="s">
        <v>2047</v>
      </c>
      <c r="D2759" t="s">
        <v>157</v>
      </c>
    </row>
    <row r="2760" spans="1:4">
      <c r="A2760" t="s">
        <v>4266</v>
      </c>
      <c r="B2760" s="118">
        <v>30403</v>
      </c>
      <c r="C2760" t="s">
        <v>3093</v>
      </c>
      <c r="D2760" t="s">
        <v>157</v>
      </c>
    </row>
    <row r="2761" spans="1:4">
      <c r="A2761" t="s">
        <v>4762</v>
      </c>
      <c r="B2761" s="118">
        <v>31368</v>
      </c>
      <c r="C2761" t="s">
        <v>4763</v>
      </c>
      <c r="D2761" t="s">
        <v>157</v>
      </c>
    </row>
    <row r="2762" spans="1:4">
      <c r="A2762" t="s">
        <v>453</v>
      </c>
      <c r="B2762" s="118">
        <v>20446</v>
      </c>
      <c r="C2762" t="s">
        <v>454</v>
      </c>
      <c r="D2762" t="s">
        <v>157</v>
      </c>
    </row>
    <row r="2763" spans="1:4">
      <c r="A2763" t="s">
        <v>4128</v>
      </c>
      <c r="B2763" s="118">
        <v>3743</v>
      </c>
      <c r="C2763" t="s">
        <v>4129</v>
      </c>
      <c r="D2763" t="s">
        <v>157</v>
      </c>
    </row>
    <row r="2764" spans="1:4">
      <c r="A2764" t="s">
        <v>4130</v>
      </c>
      <c r="B2764" s="118">
        <v>3742</v>
      </c>
      <c r="C2764" t="s">
        <v>2368</v>
      </c>
      <c r="D2764" t="s">
        <v>168</v>
      </c>
    </row>
    <row r="2765" spans="1:4">
      <c r="A2765" t="s">
        <v>2045</v>
      </c>
      <c r="B2765" s="118">
        <v>2948</v>
      </c>
      <c r="C2765" t="s">
        <v>1631</v>
      </c>
      <c r="D2765" t="s">
        <v>157</v>
      </c>
    </row>
    <row r="2766" spans="1:4">
      <c r="A2766" t="s">
        <v>3181</v>
      </c>
      <c r="B2766" s="118">
        <v>23405</v>
      </c>
      <c r="C2766" t="s">
        <v>3182</v>
      </c>
      <c r="D2766" t="s">
        <v>157</v>
      </c>
    </row>
    <row r="2767" spans="1:4">
      <c r="A2767" t="s">
        <v>2509</v>
      </c>
      <c r="B2767" s="118">
        <v>19170</v>
      </c>
      <c r="C2767" t="s">
        <v>2510</v>
      </c>
      <c r="D2767" t="s">
        <v>157</v>
      </c>
    </row>
    <row r="2768" spans="1:4">
      <c r="A2768" t="s">
        <v>1938</v>
      </c>
      <c r="B2768" s="118">
        <v>24359</v>
      </c>
      <c r="C2768" t="s">
        <v>1133</v>
      </c>
      <c r="D2768" t="s">
        <v>157</v>
      </c>
    </row>
    <row r="2769" spans="1:4">
      <c r="A2769" t="s">
        <v>3112</v>
      </c>
      <c r="B2769" s="118">
        <v>23324</v>
      </c>
      <c r="C2769" t="s">
        <v>3113</v>
      </c>
      <c r="D2769" t="s">
        <v>157</v>
      </c>
    </row>
    <row r="2770" spans="1:4">
      <c r="A2770" t="s">
        <v>5930</v>
      </c>
      <c r="B2770" s="118">
        <v>41602</v>
      </c>
      <c r="C2770" t="s">
        <v>5931</v>
      </c>
      <c r="D2770" t="s">
        <v>157</v>
      </c>
    </row>
    <row r="2771" spans="1:4">
      <c r="A2771" t="s">
        <v>2285</v>
      </c>
      <c r="B2771" s="118">
        <v>717</v>
      </c>
      <c r="C2771" t="s">
        <v>2286</v>
      </c>
      <c r="D2771" t="s">
        <v>157</v>
      </c>
    </row>
    <row r="2772" spans="1:4">
      <c r="A2772" t="s">
        <v>2516</v>
      </c>
      <c r="B2772" s="118">
        <v>19176</v>
      </c>
      <c r="C2772" t="s">
        <v>2517</v>
      </c>
      <c r="D2772" t="s">
        <v>157</v>
      </c>
    </row>
    <row r="2773" spans="1:4">
      <c r="A2773" t="s">
        <v>5043</v>
      </c>
      <c r="B2773" s="118">
        <v>31859</v>
      </c>
      <c r="D2773" t="s">
        <v>168</v>
      </c>
    </row>
    <row r="2774" spans="1:4">
      <c r="A2774" t="s">
        <v>5492</v>
      </c>
      <c r="B2774" s="118">
        <v>35324</v>
      </c>
      <c r="C2774" t="s">
        <v>5493</v>
      </c>
      <c r="D2774" t="s">
        <v>168</v>
      </c>
    </row>
    <row r="2775" spans="1:4">
      <c r="A2775" t="s">
        <v>5591</v>
      </c>
      <c r="B2775" s="118">
        <v>35624</v>
      </c>
      <c r="C2775" t="s">
        <v>4166</v>
      </c>
      <c r="D2775" t="s">
        <v>157</v>
      </c>
    </row>
    <row r="2776" spans="1:4">
      <c r="A2776" t="s">
        <v>5758</v>
      </c>
      <c r="B2776" s="118">
        <v>39756</v>
      </c>
      <c r="D2776" t="s">
        <v>168</v>
      </c>
    </row>
    <row r="2777" spans="1:4">
      <c r="A2777" t="s">
        <v>2043</v>
      </c>
      <c r="B2777" s="118">
        <v>2865</v>
      </c>
      <c r="C2777" t="s">
        <v>2044</v>
      </c>
      <c r="D2777" t="s">
        <v>157</v>
      </c>
    </row>
    <row r="2778" spans="1:4">
      <c r="A2778" t="s">
        <v>2042</v>
      </c>
      <c r="B2778" s="118">
        <v>2853</v>
      </c>
      <c r="C2778" t="s">
        <v>1618</v>
      </c>
      <c r="D2778" t="s">
        <v>157</v>
      </c>
    </row>
    <row r="2779" spans="1:4">
      <c r="A2779" t="s">
        <v>4441</v>
      </c>
      <c r="B2779" s="118">
        <v>30718</v>
      </c>
      <c r="C2779" t="s">
        <v>4442</v>
      </c>
      <c r="D2779" t="s">
        <v>157</v>
      </c>
    </row>
    <row r="2780" spans="1:4">
      <c r="A2780" t="s">
        <v>1395</v>
      </c>
      <c r="B2780" s="118">
        <v>26145</v>
      </c>
      <c r="C2780" t="s">
        <v>1396</v>
      </c>
      <c r="D2780" t="s">
        <v>157</v>
      </c>
    </row>
    <row r="2781" spans="1:4">
      <c r="A2781" t="s">
        <v>5865</v>
      </c>
      <c r="B2781" s="118">
        <v>40865</v>
      </c>
      <c r="C2781" t="s">
        <v>5866</v>
      </c>
      <c r="D2781" t="s">
        <v>157</v>
      </c>
    </row>
    <row r="2782" spans="1:4">
      <c r="A2782" t="s">
        <v>592</v>
      </c>
      <c r="B2782" s="118">
        <v>22527</v>
      </c>
      <c r="D2782" t="s">
        <v>157</v>
      </c>
    </row>
    <row r="2783" spans="1:4">
      <c r="A2783" t="s">
        <v>2595</v>
      </c>
      <c r="B2783" s="118">
        <v>19204</v>
      </c>
      <c r="C2783" t="s">
        <v>2596</v>
      </c>
      <c r="D2783" t="s">
        <v>157</v>
      </c>
    </row>
    <row r="2784" spans="1:4">
      <c r="A2784" t="s">
        <v>2519</v>
      </c>
      <c r="B2784" s="118">
        <v>19179</v>
      </c>
      <c r="C2784" t="s">
        <v>2520</v>
      </c>
      <c r="D2784" t="s">
        <v>157</v>
      </c>
    </row>
    <row r="2785" spans="1:6">
      <c r="A2785" t="s">
        <v>3554</v>
      </c>
      <c r="B2785" s="118">
        <v>29675</v>
      </c>
      <c r="C2785" t="s">
        <v>3555</v>
      </c>
      <c r="D2785" t="s">
        <v>168</v>
      </c>
    </row>
    <row r="2786" spans="1:6">
      <c r="A2786" t="s">
        <v>3595</v>
      </c>
      <c r="B2786" s="118">
        <v>29787</v>
      </c>
      <c r="C2786" t="s">
        <v>3596</v>
      </c>
      <c r="D2786" t="s">
        <v>157</v>
      </c>
    </row>
    <row r="2787" spans="1:6">
      <c r="A2787" t="s">
        <v>3400</v>
      </c>
      <c r="B2787" s="118">
        <v>29182</v>
      </c>
      <c r="C2787" t="s">
        <v>1242</v>
      </c>
      <c r="D2787" t="s">
        <v>168</v>
      </c>
    </row>
    <row r="2788" spans="1:6">
      <c r="A2788" t="s">
        <v>5789</v>
      </c>
      <c r="B2788" s="118">
        <v>39812</v>
      </c>
      <c r="C2788" t="s">
        <v>5790</v>
      </c>
      <c r="D2788" t="s">
        <v>168</v>
      </c>
    </row>
    <row r="2789" spans="1:6">
      <c r="A2789" t="s">
        <v>5277</v>
      </c>
      <c r="B2789" s="118">
        <v>3726</v>
      </c>
      <c r="C2789" t="s">
        <v>4438</v>
      </c>
      <c r="D2789" t="s">
        <v>157</v>
      </c>
      <c r="E2789">
        <v>22976</v>
      </c>
      <c r="F2789" t="s">
        <v>4437</v>
      </c>
    </row>
    <row r="2790" spans="1:6">
      <c r="A2790" t="s">
        <v>4761</v>
      </c>
      <c r="B2790" s="118">
        <v>31383</v>
      </c>
      <c r="D2790" t="s">
        <v>157</v>
      </c>
    </row>
    <row r="2791" spans="1:6">
      <c r="A2791" t="s">
        <v>1397</v>
      </c>
      <c r="B2791" s="118">
        <v>26144</v>
      </c>
      <c r="C2791" t="s">
        <v>1398</v>
      </c>
      <c r="D2791" t="s">
        <v>157</v>
      </c>
    </row>
    <row r="2792" spans="1:6">
      <c r="A2792" t="s">
        <v>5580</v>
      </c>
      <c r="B2792" s="118">
        <v>35599</v>
      </c>
      <c r="C2792" t="s">
        <v>5581</v>
      </c>
      <c r="D2792" t="s">
        <v>157</v>
      </c>
    </row>
    <row r="2793" spans="1:6">
      <c r="A2793" t="s">
        <v>2954</v>
      </c>
      <c r="B2793" s="118">
        <v>24251</v>
      </c>
      <c r="C2793" t="s">
        <v>2955</v>
      </c>
      <c r="D2793" t="s">
        <v>168</v>
      </c>
    </row>
    <row r="2794" spans="1:6">
      <c r="A2794" t="s">
        <v>1164</v>
      </c>
      <c r="B2794" s="118">
        <v>24805</v>
      </c>
      <c r="C2794" t="s">
        <v>1165</v>
      </c>
      <c r="D2794" t="s">
        <v>157</v>
      </c>
    </row>
    <row r="2795" spans="1:6">
      <c r="A2795" t="s">
        <v>2040</v>
      </c>
      <c r="B2795" s="118">
        <v>2824</v>
      </c>
      <c r="C2795" t="s">
        <v>2041</v>
      </c>
      <c r="D2795" t="s">
        <v>157</v>
      </c>
    </row>
    <row r="2796" spans="1:6">
      <c r="A2796" t="s">
        <v>5399</v>
      </c>
      <c r="B2796" s="118">
        <v>34999</v>
      </c>
      <c r="C2796" t="s">
        <v>5400</v>
      </c>
      <c r="D2796" t="s">
        <v>157</v>
      </c>
    </row>
    <row r="2797" spans="1:6">
      <c r="A2797" t="s">
        <v>5365</v>
      </c>
      <c r="B2797" s="118">
        <v>34928</v>
      </c>
      <c r="C2797" t="s">
        <v>1344</v>
      </c>
      <c r="D2797" t="s">
        <v>157</v>
      </c>
    </row>
    <row r="2798" spans="1:6">
      <c r="A2798" t="s">
        <v>4451</v>
      </c>
      <c r="B2798" s="118">
        <v>30754</v>
      </c>
      <c r="C2798" t="s">
        <v>266</v>
      </c>
      <c r="D2798" t="s">
        <v>157</v>
      </c>
    </row>
    <row r="2799" spans="1:6">
      <c r="A2799" t="s">
        <v>4405</v>
      </c>
      <c r="B2799" s="118">
        <v>30560</v>
      </c>
      <c r="C2799" t="s">
        <v>2704</v>
      </c>
      <c r="D2799" t="s">
        <v>168</v>
      </c>
    </row>
    <row r="2800" spans="1:6">
      <c r="A2800" t="s">
        <v>5838</v>
      </c>
      <c r="B2800" s="118">
        <v>40466</v>
      </c>
      <c r="C2800" t="s">
        <v>5839</v>
      </c>
      <c r="D2800" t="s">
        <v>157</v>
      </c>
    </row>
    <row r="2801" spans="1:4">
      <c r="A2801" t="s">
        <v>3880</v>
      </c>
      <c r="B2801" s="118">
        <v>22529</v>
      </c>
      <c r="C2801" t="s">
        <v>3881</v>
      </c>
      <c r="D2801" t="s">
        <v>157</v>
      </c>
    </row>
    <row r="2802" spans="1:4">
      <c r="A2802" t="s">
        <v>3046</v>
      </c>
      <c r="B2802" s="118">
        <v>22995</v>
      </c>
      <c r="C2802" t="s">
        <v>1312</v>
      </c>
      <c r="D2802" t="s">
        <v>157</v>
      </c>
    </row>
    <row r="2803" spans="1:4">
      <c r="A2803" t="s">
        <v>3879</v>
      </c>
      <c r="B2803" s="118">
        <v>22531</v>
      </c>
      <c r="C2803" t="s">
        <v>3073</v>
      </c>
      <c r="D2803" t="s">
        <v>157</v>
      </c>
    </row>
    <row r="2804" spans="1:4">
      <c r="A2804" t="s">
        <v>5446</v>
      </c>
      <c r="B2804" s="118">
        <v>35057</v>
      </c>
      <c r="C2804" t="s">
        <v>4243</v>
      </c>
      <c r="D2804" t="s">
        <v>157</v>
      </c>
    </row>
    <row r="2805" spans="1:4">
      <c r="A2805" t="s">
        <v>1281</v>
      </c>
      <c r="B2805" s="118">
        <v>4103</v>
      </c>
      <c r="C2805" t="s">
        <v>1314</v>
      </c>
      <c r="D2805" t="s">
        <v>157</v>
      </c>
    </row>
    <row r="2806" spans="1:4">
      <c r="A2806" t="s">
        <v>2806</v>
      </c>
      <c r="B2806" s="118">
        <v>4102</v>
      </c>
      <c r="C2806" t="s">
        <v>299</v>
      </c>
      <c r="D2806" t="s">
        <v>168</v>
      </c>
    </row>
    <row r="2807" spans="1:4">
      <c r="A2807" t="s">
        <v>5541</v>
      </c>
      <c r="B2807" s="118">
        <v>35546</v>
      </c>
      <c r="C2807" t="s">
        <v>2648</v>
      </c>
      <c r="D2807" t="s">
        <v>157</v>
      </c>
    </row>
    <row r="2808" spans="1:4">
      <c r="A2808" t="s">
        <v>5686</v>
      </c>
      <c r="B2808" s="118">
        <v>38765</v>
      </c>
      <c r="C2808" t="s">
        <v>5687</v>
      </c>
      <c r="D2808" t="s">
        <v>157</v>
      </c>
    </row>
    <row r="2809" spans="1:4">
      <c r="A2809" t="s">
        <v>4265</v>
      </c>
      <c r="B2809" s="118">
        <v>30401</v>
      </c>
      <c r="C2809" t="s">
        <v>1344</v>
      </c>
      <c r="D2809" t="s">
        <v>157</v>
      </c>
    </row>
    <row r="2810" spans="1:4">
      <c r="A2810" t="s">
        <v>593</v>
      </c>
      <c r="B2810" s="118">
        <v>22534</v>
      </c>
      <c r="C2810" t="s">
        <v>594</v>
      </c>
      <c r="D2810" t="s">
        <v>157</v>
      </c>
    </row>
    <row r="2811" spans="1:4">
      <c r="A2811" t="s">
        <v>2682</v>
      </c>
      <c r="B2811" s="118">
        <v>25208</v>
      </c>
      <c r="C2811" t="s">
        <v>2683</v>
      </c>
      <c r="D2811" t="s">
        <v>157</v>
      </c>
    </row>
    <row r="2812" spans="1:4">
      <c r="A2812" t="s">
        <v>4171</v>
      </c>
      <c r="B2812" s="118">
        <v>3343</v>
      </c>
      <c r="C2812" t="s">
        <v>2822</v>
      </c>
      <c r="D2812" t="s">
        <v>157</v>
      </c>
    </row>
    <row r="2813" spans="1:4">
      <c r="A2813" t="s">
        <v>2433</v>
      </c>
      <c r="B2813" s="118">
        <v>4254</v>
      </c>
      <c r="C2813" t="s">
        <v>1352</v>
      </c>
      <c r="D2813" t="s">
        <v>157</v>
      </c>
    </row>
    <row r="2814" spans="1:4">
      <c r="A2814" t="s">
        <v>1940</v>
      </c>
      <c r="B2814" s="118">
        <v>4253</v>
      </c>
      <c r="C2814" t="s">
        <v>1941</v>
      </c>
      <c r="D2814" t="s">
        <v>168</v>
      </c>
    </row>
    <row r="2815" spans="1:4">
      <c r="A2815" t="s">
        <v>274</v>
      </c>
      <c r="B2815" s="118">
        <v>5188</v>
      </c>
      <c r="C2815" t="s">
        <v>275</v>
      </c>
      <c r="D2815" t="s">
        <v>157</v>
      </c>
    </row>
    <row r="2816" spans="1:4">
      <c r="A2816" t="s">
        <v>333</v>
      </c>
      <c r="B2816" s="118">
        <v>5187</v>
      </c>
      <c r="D2816" t="s">
        <v>168</v>
      </c>
    </row>
    <row r="2817" spans="1:4">
      <c r="A2817" t="s">
        <v>5892</v>
      </c>
      <c r="B2817" s="118">
        <v>41234</v>
      </c>
      <c r="C2817" t="s">
        <v>1302</v>
      </c>
      <c r="D2817" t="s">
        <v>157</v>
      </c>
    </row>
    <row r="2818" spans="1:4">
      <c r="A2818" t="s">
        <v>2359</v>
      </c>
      <c r="B2818" s="118">
        <v>3587</v>
      </c>
      <c r="C2818" t="s">
        <v>299</v>
      </c>
      <c r="D2818" t="s">
        <v>168</v>
      </c>
    </row>
    <row r="2819" spans="1:4">
      <c r="A2819" t="s">
        <v>5425</v>
      </c>
      <c r="B2819" s="118">
        <v>35019</v>
      </c>
      <c r="C2819" t="s">
        <v>5426</v>
      </c>
      <c r="D2819" t="s">
        <v>168</v>
      </c>
    </row>
    <row r="2820" spans="1:4">
      <c r="A2820" t="s">
        <v>6103</v>
      </c>
      <c r="B2820" s="118">
        <v>42919</v>
      </c>
      <c r="C2820" t="s">
        <v>6104</v>
      </c>
      <c r="D2820" t="s">
        <v>168</v>
      </c>
    </row>
    <row r="2821" spans="1:4">
      <c r="A2821" t="s">
        <v>2278</v>
      </c>
      <c r="B2821" s="118">
        <v>763</v>
      </c>
      <c r="C2821" t="s">
        <v>2279</v>
      </c>
      <c r="D2821" t="s">
        <v>157</v>
      </c>
    </row>
    <row r="2822" spans="1:4">
      <c r="A2822" t="s">
        <v>5447</v>
      </c>
      <c r="B2822" s="118">
        <v>35058</v>
      </c>
      <c r="C2822" t="s">
        <v>5448</v>
      </c>
      <c r="D2822" t="s">
        <v>157</v>
      </c>
    </row>
    <row r="2823" spans="1:4">
      <c r="A2823" t="s">
        <v>3999</v>
      </c>
      <c r="B2823" s="118">
        <v>4167</v>
      </c>
      <c r="C2823" t="s">
        <v>4000</v>
      </c>
      <c r="D2823" t="s">
        <v>157</v>
      </c>
    </row>
    <row r="2824" spans="1:4">
      <c r="A2824" t="s">
        <v>4521</v>
      </c>
      <c r="B2824" s="118">
        <v>4534</v>
      </c>
      <c r="C2824" t="s">
        <v>4522</v>
      </c>
      <c r="D2824" t="s">
        <v>168</v>
      </c>
    </row>
    <row r="2825" spans="1:4">
      <c r="A2825" t="s">
        <v>966</v>
      </c>
      <c r="B2825" s="118">
        <v>20444</v>
      </c>
      <c r="C2825" t="s">
        <v>967</v>
      </c>
      <c r="D2825" t="s">
        <v>157</v>
      </c>
    </row>
    <row r="2826" spans="1:4">
      <c r="A2826" t="s">
        <v>1399</v>
      </c>
      <c r="B2826" s="118">
        <v>26142</v>
      </c>
      <c r="C2826" t="s">
        <v>1400</v>
      </c>
      <c r="D2826" t="s">
        <v>157</v>
      </c>
    </row>
    <row r="2827" spans="1:4">
      <c r="A2827" t="s">
        <v>4532</v>
      </c>
      <c r="B2827" s="118">
        <v>950</v>
      </c>
      <c r="C2827" t="s">
        <v>3633</v>
      </c>
      <c r="D2827" t="s">
        <v>157</v>
      </c>
    </row>
    <row r="2828" spans="1:4">
      <c r="A2828" t="s">
        <v>4097</v>
      </c>
      <c r="B2828" s="118">
        <v>3814</v>
      </c>
      <c r="C2828" t="s">
        <v>4098</v>
      </c>
      <c r="D2828" t="s">
        <v>168</v>
      </c>
    </row>
    <row r="2829" spans="1:4">
      <c r="A2829" t="s">
        <v>1249</v>
      </c>
      <c r="B2829" s="118">
        <v>25510</v>
      </c>
      <c r="C2829" t="s">
        <v>1250</v>
      </c>
      <c r="D2829" t="s">
        <v>157</v>
      </c>
    </row>
    <row r="2830" spans="1:4">
      <c r="A2830" t="s">
        <v>2039</v>
      </c>
      <c r="B2830" s="118">
        <v>519</v>
      </c>
      <c r="C2830" t="s">
        <v>609</v>
      </c>
      <c r="D2830" t="s">
        <v>157</v>
      </c>
    </row>
    <row r="2831" spans="1:4">
      <c r="A2831" t="s">
        <v>4165</v>
      </c>
      <c r="B2831" s="118">
        <v>3645</v>
      </c>
      <c r="C2831" t="s">
        <v>4166</v>
      </c>
      <c r="D2831" t="s">
        <v>157</v>
      </c>
    </row>
    <row r="2832" spans="1:4">
      <c r="A2832" t="s">
        <v>3471</v>
      </c>
      <c r="B2832" s="118">
        <v>29498</v>
      </c>
      <c r="C2832" t="s">
        <v>1314</v>
      </c>
      <c r="D2832" t="s">
        <v>157</v>
      </c>
    </row>
    <row r="2833" spans="1:4">
      <c r="A2833" t="s">
        <v>3401</v>
      </c>
      <c r="B2833" s="118">
        <v>29299</v>
      </c>
      <c r="C2833" t="s">
        <v>1443</v>
      </c>
      <c r="D2833" t="s">
        <v>168</v>
      </c>
    </row>
    <row r="2834" spans="1:4">
      <c r="A2834" t="s">
        <v>392</v>
      </c>
      <c r="B2834" s="118">
        <v>19262</v>
      </c>
      <c r="D2834" t="s">
        <v>157</v>
      </c>
    </row>
    <row r="2835" spans="1:4">
      <c r="A2835" t="s">
        <v>4263</v>
      </c>
      <c r="B2835" s="118">
        <v>30454</v>
      </c>
      <c r="C2835" t="s">
        <v>4264</v>
      </c>
      <c r="D2835" t="s">
        <v>157</v>
      </c>
    </row>
    <row r="2836" spans="1:4">
      <c r="A2836" t="s">
        <v>5932</v>
      </c>
      <c r="B2836" s="118">
        <v>41603</v>
      </c>
      <c r="C2836" t="s">
        <v>5933</v>
      </c>
      <c r="D2836" t="s">
        <v>157</v>
      </c>
    </row>
    <row r="2837" spans="1:4">
      <c r="A2837" t="s">
        <v>6108</v>
      </c>
      <c r="B2837" s="118">
        <v>42942</v>
      </c>
      <c r="C2837" t="s">
        <v>6109</v>
      </c>
      <c r="D2837" t="s">
        <v>168</v>
      </c>
    </row>
    <row r="2838" spans="1:4">
      <c r="A2838" t="s">
        <v>4406</v>
      </c>
      <c r="B2838" s="118">
        <v>30608</v>
      </c>
      <c r="C2838" t="s">
        <v>4407</v>
      </c>
      <c r="D2838" t="s">
        <v>157</v>
      </c>
    </row>
    <row r="2839" spans="1:4">
      <c r="A2839" t="s">
        <v>5352</v>
      </c>
      <c r="B2839" s="118">
        <v>34160</v>
      </c>
      <c r="C2839" t="s">
        <v>5147</v>
      </c>
      <c r="D2839" t="s">
        <v>157</v>
      </c>
    </row>
    <row r="2840" spans="1:4">
      <c r="A2840" t="s">
        <v>6180</v>
      </c>
      <c r="B2840" s="118">
        <v>43171</v>
      </c>
      <c r="C2840" t="s">
        <v>6181</v>
      </c>
      <c r="D2840" t="s">
        <v>157</v>
      </c>
    </row>
    <row r="2841" spans="1:4">
      <c r="A2841" t="s">
        <v>2038</v>
      </c>
      <c r="B2841" s="118">
        <v>785</v>
      </c>
      <c r="D2841" t="s">
        <v>157</v>
      </c>
    </row>
    <row r="2842" spans="1:4">
      <c r="A2842" t="s">
        <v>763</v>
      </c>
      <c r="B2842" s="118">
        <v>22538</v>
      </c>
      <c r="C2842" t="s">
        <v>764</v>
      </c>
      <c r="D2842" t="s">
        <v>157</v>
      </c>
    </row>
    <row r="2843" spans="1:4">
      <c r="A2843" t="s">
        <v>595</v>
      </c>
      <c r="B2843" s="118">
        <v>22540</v>
      </c>
      <c r="D2843" t="s">
        <v>168</v>
      </c>
    </row>
    <row r="2844" spans="1:4">
      <c r="A2844" t="s">
        <v>3142</v>
      </c>
      <c r="B2844" s="118">
        <v>23377</v>
      </c>
      <c r="C2844" t="s">
        <v>1155</v>
      </c>
      <c r="D2844" t="s">
        <v>157</v>
      </c>
    </row>
    <row r="2845" spans="1:4">
      <c r="A2845" t="s">
        <v>5195</v>
      </c>
      <c r="B2845" s="118">
        <v>34067</v>
      </c>
      <c r="C2845" t="s">
        <v>5196</v>
      </c>
      <c r="D2845" t="s">
        <v>157</v>
      </c>
    </row>
    <row r="2846" spans="1:4">
      <c r="A2846" t="s">
        <v>3985</v>
      </c>
      <c r="B2846" s="118">
        <v>4296</v>
      </c>
      <c r="C2846" t="s">
        <v>1130</v>
      </c>
      <c r="D2846" t="s">
        <v>157</v>
      </c>
    </row>
    <row r="2847" spans="1:4">
      <c r="A2847" t="s">
        <v>2768</v>
      </c>
      <c r="B2847" s="118">
        <v>24807</v>
      </c>
      <c r="C2847" t="s">
        <v>2769</v>
      </c>
      <c r="D2847" t="s">
        <v>168</v>
      </c>
    </row>
    <row r="2848" spans="1:4">
      <c r="A2848" t="s">
        <v>2036</v>
      </c>
      <c r="B2848" s="118">
        <v>2768</v>
      </c>
      <c r="C2848" t="s">
        <v>2037</v>
      </c>
      <c r="D2848" t="s">
        <v>157</v>
      </c>
    </row>
    <row r="2849" spans="1:6">
      <c r="A2849" t="s">
        <v>1018</v>
      </c>
      <c r="B2849" s="118">
        <v>22541</v>
      </c>
      <c r="C2849" t="s">
        <v>1019</v>
      </c>
      <c r="D2849" t="s">
        <v>157</v>
      </c>
    </row>
    <row r="2850" spans="1:6">
      <c r="A2850" t="s">
        <v>762</v>
      </c>
      <c r="B2850" s="118">
        <v>22543</v>
      </c>
      <c r="D2850" t="s">
        <v>157</v>
      </c>
    </row>
    <row r="2851" spans="1:6">
      <c r="A2851" t="s">
        <v>4759</v>
      </c>
      <c r="B2851" s="118">
        <v>31360</v>
      </c>
      <c r="C2851" t="s">
        <v>4760</v>
      </c>
      <c r="D2851" t="s">
        <v>157</v>
      </c>
    </row>
    <row r="2852" spans="1:6">
      <c r="A2852" t="s">
        <v>2034</v>
      </c>
      <c r="B2852" s="118">
        <v>164</v>
      </c>
      <c r="C2852" t="s">
        <v>2035</v>
      </c>
      <c r="D2852" t="s">
        <v>157</v>
      </c>
    </row>
    <row r="2853" spans="1:6">
      <c r="A2853" t="s">
        <v>2342</v>
      </c>
      <c r="B2853" s="118">
        <v>155</v>
      </c>
      <c r="D2853" t="s">
        <v>168</v>
      </c>
    </row>
    <row r="2854" spans="1:6">
      <c r="A2854" t="s">
        <v>2032</v>
      </c>
      <c r="B2854" s="118">
        <v>150</v>
      </c>
      <c r="C2854" t="s">
        <v>2033</v>
      </c>
      <c r="D2854" t="s">
        <v>157</v>
      </c>
    </row>
    <row r="2855" spans="1:6">
      <c r="A2855" t="s">
        <v>2343</v>
      </c>
      <c r="B2855" s="118">
        <v>127</v>
      </c>
      <c r="D2855" t="s">
        <v>168</v>
      </c>
    </row>
    <row r="2856" spans="1:6">
      <c r="A2856" t="s">
        <v>5671</v>
      </c>
      <c r="B2856" s="118">
        <v>38273</v>
      </c>
      <c r="C2856" t="s">
        <v>4899</v>
      </c>
      <c r="D2856" t="s">
        <v>157</v>
      </c>
    </row>
    <row r="2857" spans="1:6">
      <c r="A2857" t="s">
        <v>1020</v>
      </c>
      <c r="B2857" s="118">
        <v>22549</v>
      </c>
      <c r="C2857" t="s">
        <v>859</v>
      </c>
      <c r="D2857" t="s">
        <v>157</v>
      </c>
    </row>
    <row r="2858" spans="1:6">
      <c r="A2858" t="s">
        <v>2956</v>
      </c>
      <c r="B2858" s="118">
        <v>24253</v>
      </c>
      <c r="C2858" t="s">
        <v>2957</v>
      </c>
      <c r="D2858" t="s">
        <v>157</v>
      </c>
    </row>
    <row r="2859" spans="1:6">
      <c r="A2859" t="s">
        <v>596</v>
      </c>
      <c r="B2859" s="118">
        <v>22552</v>
      </c>
      <c r="C2859" t="s">
        <v>597</v>
      </c>
      <c r="D2859" t="s">
        <v>157</v>
      </c>
    </row>
    <row r="2860" spans="1:6">
      <c r="A2860" t="s">
        <v>3878</v>
      </c>
      <c r="B2860" s="118">
        <v>22554</v>
      </c>
      <c r="C2860" t="s">
        <v>2762</v>
      </c>
      <c r="D2860" t="s">
        <v>168</v>
      </c>
    </row>
    <row r="2861" spans="1:6">
      <c r="A2861" t="s">
        <v>5260</v>
      </c>
      <c r="B2861" s="118">
        <v>27399</v>
      </c>
      <c r="C2861" t="s">
        <v>5261</v>
      </c>
      <c r="D2861" t="s">
        <v>157</v>
      </c>
      <c r="E2861">
        <v>20437</v>
      </c>
      <c r="F2861" t="s">
        <v>970</v>
      </c>
    </row>
    <row r="2862" spans="1:6">
      <c r="A2862" t="s">
        <v>5350</v>
      </c>
      <c r="B2862" s="118">
        <v>34158</v>
      </c>
      <c r="C2862" t="s">
        <v>5351</v>
      </c>
      <c r="D2862" t="s">
        <v>157</v>
      </c>
    </row>
    <row r="2863" spans="1:6">
      <c r="A2863" t="s">
        <v>3876</v>
      </c>
      <c r="B2863" s="118">
        <v>22555</v>
      </c>
      <c r="C2863" t="s">
        <v>3877</v>
      </c>
      <c r="D2863" t="s">
        <v>157</v>
      </c>
    </row>
    <row r="2864" spans="1:6">
      <c r="A2864" t="s">
        <v>2958</v>
      </c>
      <c r="B2864" s="118">
        <v>24254</v>
      </c>
      <c r="C2864" t="s">
        <v>2671</v>
      </c>
      <c r="D2864" t="s">
        <v>157</v>
      </c>
    </row>
    <row r="2865" spans="1:4">
      <c r="A2865" t="s">
        <v>3875</v>
      </c>
      <c r="B2865" s="118">
        <v>22558</v>
      </c>
      <c r="C2865" t="s">
        <v>1230</v>
      </c>
      <c r="D2865" t="s">
        <v>157</v>
      </c>
    </row>
    <row r="2866" spans="1:4">
      <c r="A2866" t="s">
        <v>598</v>
      </c>
      <c r="B2866" s="118">
        <v>22560</v>
      </c>
      <c r="C2866" t="s">
        <v>599</v>
      </c>
      <c r="D2866" t="s">
        <v>168</v>
      </c>
    </row>
    <row r="2867" spans="1:4">
      <c r="A2867" t="s">
        <v>1401</v>
      </c>
      <c r="B2867" s="118">
        <v>26137</v>
      </c>
      <c r="C2867" t="s">
        <v>402</v>
      </c>
      <c r="D2867" t="s">
        <v>157</v>
      </c>
    </row>
    <row r="2868" spans="1:4">
      <c r="A2868" t="s">
        <v>5401</v>
      </c>
      <c r="B2868" s="118">
        <v>35000</v>
      </c>
      <c r="C2868" t="s">
        <v>2749</v>
      </c>
      <c r="D2868" t="s">
        <v>157</v>
      </c>
    </row>
    <row r="2869" spans="1:4">
      <c r="A2869" t="s">
        <v>5197</v>
      </c>
      <c r="B2869" s="118">
        <v>34069</v>
      </c>
      <c r="C2869" t="s">
        <v>5198</v>
      </c>
      <c r="D2869" t="s">
        <v>157</v>
      </c>
    </row>
    <row r="2870" spans="1:4">
      <c r="A2870" t="s">
        <v>600</v>
      </c>
      <c r="B2870" s="118">
        <v>22561</v>
      </c>
      <c r="C2870" t="s">
        <v>601</v>
      </c>
      <c r="D2870" t="s">
        <v>157</v>
      </c>
    </row>
    <row r="2871" spans="1:4">
      <c r="A2871" t="s">
        <v>276</v>
      </c>
      <c r="B2871" s="118">
        <v>3195</v>
      </c>
      <c r="D2871" t="s">
        <v>157</v>
      </c>
    </row>
    <row r="2872" spans="1:4">
      <c r="A2872" t="s">
        <v>1113</v>
      </c>
      <c r="B2872" s="118">
        <v>23875</v>
      </c>
      <c r="C2872" t="s">
        <v>1114</v>
      </c>
      <c r="D2872" t="s">
        <v>168</v>
      </c>
    </row>
    <row r="2873" spans="1:4">
      <c r="A2873" t="s">
        <v>2031</v>
      </c>
      <c r="B2873" s="118">
        <v>2855</v>
      </c>
      <c r="C2873" t="s">
        <v>1781</v>
      </c>
      <c r="D2873" t="s">
        <v>157</v>
      </c>
    </row>
    <row r="2874" spans="1:4">
      <c r="A2874" t="s">
        <v>4882</v>
      </c>
      <c r="B2874" s="118">
        <v>1070</v>
      </c>
      <c r="C2874" t="s">
        <v>4883</v>
      </c>
      <c r="D2874" t="s">
        <v>157</v>
      </c>
    </row>
    <row r="2875" spans="1:4">
      <c r="A2875" t="s">
        <v>2030</v>
      </c>
      <c r="B2875" s="118">
        <v>2757</v>
      </c>
      <c r="C2875" t="s">
        <v>1709</v>
      </c>
      <c r="D2875" t="s">
        <v>157</v>
      </c>
    </row>
    <row r="2876" spans="1:4">
      <c r="A2876" t="s">
        <v>4525</v>
      </c>
      <c r="B2876" s="118">
        <v>20392</v>
      </c>
      <c r="C2876" t="s">
        <v>4526</v>
      </c>
      <c r="D2876" t="s">
        <v>157</v>
      </c>
    </row>
    <row r="2877" spans="1:4">
      <c r="A2877" t="s">
        <v>5130</v>
      </c>
      <c r="B2877" s="118">
        <v>32535</v>
      </c>
      <c r="D2877" t="s">
        <v>157</v>
      </c>
    </row>
    <row r="2878" spans="1:4">
      <c r="A2878" t="s">
        <v>740</v>
      </c>
      <c r="B2878" s="118">
        <v>4569</v>
      </c>
      <c r="C2878" t="s">
        <v>741</v>
      </c>
      <c r="D2878" t="s">
        <v>168</v>
      </c>
    </row>
    <row r="2879" spans="1:4">
      <c r="A2879" t="s">
        <v>3219</v>
      </c>
      <c r="B2879" s="118">
        <v>23468</v>
      </c>
      <c r="C2879" t="s">
        <v>3220</v>
      </c>
      <c r="D2879" t="s">
        <v>157</v>
      </c>
    </row>
    <row r="2880" spans="1:4">
      <c r="A2880" t="s">
        <v>2770</v>
      </c>
      <c r="B2880" s="118">
        <v>24811</v>
      </c>
      <c r="C2880" t="s">
        <v>2771</v>
      </c>
      <c r="D2880" t="s">
        <v>157</v>
      </c>
    </row>
    <row r="2881" spans="1:6">
      <c r="A2881" t="s">
        <v>2959</v>
      </c>
      <c r="B2881" s="118">
        <v>24256</v>
      </c>
      <c r="C2881" t="s">
        <v>2960</v>
      </c>
      <c r="D2881" t="s">
        <v>168</v>
      </c>
    </row>
    <row r="2882" spans="1:6">
      <c r="A2882" t="s">
        <v>6048</v>
      </c>
      <c r="B2882" s="118">
        <v>42213</v>
      </c>
      <c r="C2882" t="s">
        <v>6049</v>
      </c>
      <c r="D2882" t="s">
        <v>157</v>
      </c>
    </row>
    <row r="2883" spans="1:6">
      <c r="A2883" t="s">
        <v>2772</v>
      </c>
      <c r="B2883" s="118">
        <v>24812</v>
      </c>
      <c r="C2883" t="s">
        <v>2773</v>
      </c>
      <c r="D2883" t="s">
        <v>157</v>
      </c>
    </row>
    <row r="2884" spans="1:6">
      <c r="A2884" t="s">
        <v>2961</v>
      </c>
      <c r="B2884" s="118">
        <v>24257</v>
      </c>
      <c r="C2884" t="s">
        <v>1142</v>
      </c>
      <c r="D2884" t="s">
        <v>168</v>
      </c>
    </row>
    <row r="2885" spans="1:6">
      <c r="A2885" t="s">
        <v>5840</v>
      </c>
      <c r="B2885" s="118">
        <v>40463</v>
      </c>
      <c r="C2885" t="s">
        <v>555</v>
      </c>
      <c r="D2885" t="s">
        <v>168</v>
      </c>
    </row>
    <row r="2886" spans="1:6">
      <c r="A2886" t="s">
        <v>760</v>
      </c>
      <c r="B2886" s="118">
        <v>22563</v>
      </c>
      <c r="C2886" t="s">
        <v>761</v>
      </c>
      <c r="D2886" t="s">
        <v>157</v>
      </c>
    </row>
    <row r="2887" spans="1:6">
      <c r="A2887" t="s">
        <v>3221</v>
      </c>
      <c r="B2887" s="118">
        <v>23469</v>
      </c>
      <c r="C2887" t="s">
        <v>3222</v>
      </c>
      <c r="D2887" t="s">
        <v>157</v>
      </c>
    </row>
    <row r="2888" spans="1:6">
      <c r="A2888" t="s">
        <v>2029</v>
      </c>
      <c r="B2888" s="118">
        <v>2939</v>
      </c>
      <c r="D2888" t="s">
        <v>157</v>
      </c>
    </row>
    <row r="2889" spans="1:6">
      <c r="A2889" t="s">
        <v>2028</v>
      </c>
      <c r="B2889" s="118">
        <v>2933</v>
      </c>
      <c r="C2889" t="s">
        <v>938</v>
      </c>
      <c r="D2889" t="s">
        <v>157</v>
      </c>
    </row>
    <row r="2890" spans="1:6">
      <c r="A2890" t="s">
        <v>2962</v>
      </c>
      <c r="B2890" s="118">
        <v>24258</v>
      </c>
      <c r="C2890" t="s">
        <v>2963</v>
      </c>
      <c r="D2890" t="s">
        <v>157</v>
      </c>
    </row>
    <row r="2891" spans="1:6">
      <c r="A2891" t="s">
        <v>4632</v>
      </c>
      <c r="B2891" s="118">
        <v>4488</v>
      </c>
      <c r="C2891" t="s">
        <v>4633</v>
      </c>
      <c r="D2891" t="s">
        <v>157</v>
      </c>
    </row>
    <row r="2892" spans="1:6">
      <c r="A2892" t="s">
        <v>4634</v>
      </c>
      <c r="B2892" s="118">
        <v>4487</v>
      </c>
      <c r="C2892" t="s">
        <v>2481</v>
      </c>
      <c r="D2892" t="s">
        <v>168</v>
      </c>
    </row>
    <row r="2893" spans="1:6">
      <c r="A2893" t="s">
        <v>5301</v>
      </c>
      <c r="B2893" s="118">
        <v>4490</v>
      </c>
      <c r="C2893" t="s">
        <v>5302</v>
      </c>
      <c r="D2893" t="s">
        <v>157</v>
      </c>
      <c r="E2893">
        <v>23359</v>
      </c>
      <c r="F2893" t="s">
        <v>4677</v>
      </c>
    </row>
    <row r="2894" spans="1:6">
      <c r="A2894" t="s">
        <v>3309</v>
      </c>
      <c r="B2894" s="118">
        <v>23879</v>
      </c>
      <c r="C2894" t="s">
        <v>3310</v>
      </c>
      <c r="D2894" t="s">
        <v>157</v>
      </c>
    </row>
    <row r="2895" spans="1:6">
      <c r="A2895" t="s">
        <v>3071</v>
      </c>
      <c r="B2895" s="118">
        <v>23220</v>
      </c>
      <c r="C2895" t="s">
        <v>1278</v>
      </c>
      <c r="D2895" t="s">
        <v>168</v>
      </c>
    </row>
    <row r="2896" spans="1:6">
      <c r="A2896" t="s">
        <v>3873</v>
      </c>
      <c r="B2896" s="118">
        <v>22566</v>
      </c>
      <c r="C2896" t="s">
        <v>3874</v>
      </c>
      <c r="D2896" t="s">
        <v>168</v>
      </c>
    </row>
    <row r="2897" spans="1:6">
      <c r="A2897" t="s">
        <v>2375</v>
      </c>
      <c r="B2897" s="118">
        <v>3836</v>
      </c>
      <c r="C2897" t="s">
        <v>2376</v>
      </c>
      <c r="D2897" t="s">
        <v>157</v>
      </c>
    </row>
    <row r="2898" spans="1:6">
      <c r="A2898" t="s">
        <v>3956</v>
      </c>
      <c r="B2898" s="118">
        <v>4380</v>
      </c>
      <c r="C2898" t="s">
        <v>3957</v>
      </c>
      <c r="D2898" t="s">
        <v>157</v>
      </c>
    </row>
    <row r="2899" spans="1:6">
      <c r="A2899" t="s">
        <v>3958</v>
      </c>
      <c r="B2899" s="118">
        <v>4379</v>
      </c>
      <c r="C2899" t="s">
        <v>3959</v>
      </c>
      <c r="D2899" t="s">
        <v>168</v>
      </c>
    </row>
    <row r="2900" spans="1:6">
      <c r="A2900" t="s">
        <v>2136</v>
      </c>
      <c r="B2900" s="118">
        <v>206</v>
      </c>
      <c r="C2900" t="s">
        <v>1625</v>
      </c>
      <c r="D2900" t="s">
        <v>168</v>
      </c>
    </row>
    <row r="2901" spans="1:6">
      <c r="A2901" t="s">
        <v>2135</v>
      </c>
      <c r="B2901" s="118">
        <v>209</v>
      </c>
      <c r="C2901" t="s">
        <v>1625</v>
      </c>
      <c r="D2901" t="s">
        <v>157</v>
      </c>
    </row>
    <row r="2902" spans="1:6">
      <c r="A2902" t="s">
        <v>6139</v>
      </c>
      <c r="B2902" s="118">
        <v>43069</v>
      </c>
      <c r="C2902" t="s">
        <v>1413</v>
      </c>
      <c r="D2902" t="s">
        <v>157</v>
      </c>
    </row>
    <row r="2903" spans="1:6">
      <c r="A2903" t="s">
        <v>4262</v>
      </c>
      <c r="B2903" s="118">
        <v>30411</v>
      </c>
      <c r="C2903" t="s">
        <v>1264</v>
      </c>
      <c r="D2903" t="s">
        <v>168</v>
      </c>
    </row>
    <row r="2904" spans="1:6">
      <c r="A2904" t="s">
        <v>3872</v>
      </c>
      <c r="B2904" s="118">
        <v>22567</v>
      </c>
      <c r="C2904" t="s">
        <v>1329</v>
      </c>
      <c r="D2904" t="s">
        <v>157</v>
      </c>
    </row>
    <row r="2905" spans="1:6">
      <c r="A2905" t="s">
        <v>3871</v>
      </c>
      <c r="B2905" s="118">
        <v>22569</v>
      </c>
      <c r="C2905" t="s">
        <v>2355</v>
      </c>
      <c r="D2905" t="s">
        <v>168</v>
      </c>
    </row>
    <row r="2906" spans="1:6">
      <c r="A2906" t="s">
        <v>3870</v>
      </c>
      <c r="B2906" s="118">
        <v>22572</v>
      </c>
      <c r="C2906" t="s">
        <v>1314</v>
      </c>
      <c r="D2906" t="s">
        <v>157</v>
      </c>
    </row>
    <row r="2907" spans="1:6">
      <c r="A2907" t="s">
        <v>2680</v>
      </c>
      <c r="B2907" s="118">
        <v>25212</v>
      </c>
      <c r="C2907" t="s">
        <v>2681</v>
      </c>
      <c r="D2907" t="s">
        <v>157</v>
      </c>
    </row>
    <row r="2908" spans="1:6">
      <c r="A2908" t="s">
        <v>1193</v>
      </c>
      <c r="B2908" s="118">
        <v>24928</v>
      </c>
      <c r="C2908" t="s">
        <v>1194</v>
      </c>
      <c r="D2908" t="s">
        <v>168</v>
      </c>
    </row>
    <row r="2909" spans="1:6">
      <c r="A2909" t="s">
        <v>5215</v>
      </c>
      <c r="B2909" s="118">
        <v>25713</v>
      </c>
      <c r="C2909" t="s">
        <v>5216</v>
      </c>
      <c r="D2909" t="s">
        <v>168</v>
      </c>
      <c r="E2909">
        <v>24928</v>
      </c>
      <c r="F2909" t="s">
        <v>1193</v>
      </c>
    </row>
    <row r="2910" spans="1:6">
      <c r="A2910" t="s">
        <v>3552</v>
      </c>
      <c r="B2910" s="118">
        <v>29668</v>
      </c>
      <c r="C2910" t="s">
        <v>3553</v>
      </c>
      <c r="D2910" t="s">
        <v>157</v>
      </c>
    </row>
    <row r="2911" spans="1:6">
      <c r="A2911" t="s">
        <v>5153</v>
      </c>
      <c r="B2911" s="118">
        <v>33888</v>
      </c>
      <c r="C2911" t="s">
        <v>1184</v>
      </c>
      <c r="D2911" t="s">
        <v>157</v>
      </c>
    </row>
    <row r="2912" spans="1:6">
      <c r="A2912" t="s">
        <v>1201</v>
      </c>
      <c r="B2912" s="118">
        <v>25035</v>
      </c>
      <c r="D2912" t="s">
        <v>168</v>
      </c>
    </row>
    <row r="2913" spans="1:6">
      <c r="A2913" t="s">
        <v>5281</v>
      </c>
      <c r="B2913" s="118">
        <v>4613</v>
      </c>
      <c r="D2913" t="s">
        <v>168</v>
      </c>
      <c r="E2913">
        <v>4612</v>
      </c>
      <c r="F2913" t="s">
        <v>5282</v>
      </c>
    </row>
    <row r="2914" spans="1:6">
      <c r="A2914" t="s">
        <v>2465</v>
      </c>
      <c r="B2914" s="118">
        <v>4614</v>
      </c>
      <c r="C2914" t="s">
        <v>2466</v>
      </c>
      <c r="D2914" t="s">
        <v>157</v>
      </c>
    </row>
    <row r="2915" spans="1:6">
      <c r="A2915" t="s">
        <v>1248</v>
      </c>
      <c r="B2915" s="118">
        <v>25514</v>
      </c>
      <c r="C2915" t="s">
        <v>1242</v>
      </c>
      <c r="D2915" t="s">
        <v>168</v>
      </c>
    </row>
    <row r="2916" spans="1:6">
      <c r="A2916" t="s">
        <v>3311</v>
      </c>
      <c r="B2916" s="118">
        <v>23880</v>
      </c>
      <c r="C2916" t="s">
        <v>998</v>
      </c>
      <c r="D2916" t="s">
        <v>157</v>
      </c>
    </row>
    <row r="2917" spans="1:6">
      <c r="A2917" t="s">
        <v>3312</v>
      </c>
      <c r="B2917" s="118">
        <v>23881</v>
      </c>
      <c r="C2917" t="s">
        <v>3093</v>
      </c>
      <c r="D2917" t="s">
        <v>168</v>
      </c>
    </row>
    <row r="2918" spans="1:6">
      <c r="A2918" t="s">
        <v>5680</v>
      </c>
      <c r="B2918" s="118">
        <v>38741</v>
      </c>
      <c r="C2918" t="s">
        <v>5681</v>
      </c>
      <c r="D2918" t="s">
        <v>157</v>
      </c>
    </row>
    <row r="2919" spans="1:6">
      <c r="A2919" t="s">
        <v>3092</v>
      </c>
      <c r="B2919" s="118">
        <v>23303</v>
      </c>
      <c r="C2919" t="s">
        <v>3093</v>
      </c>
      <c r="D2919" t="s">
        <v>168</v>
      </c>
    </row>
    <row r="2920" spans="1:6">
      <c r="A2920" t="s">
        <v>1402</v>
      </c>
      <c r="B2920" s="118">
        <v>26130</v>
      </c>
      <c r="C2920" t="s">
        <v>1165</v>
      </c>
      <c r="D2920" t="s">
        <v>157</v>
      </c>
    </row>
    <row r="2921" spans="1:6">
      <c r="A2921" t="s">
        <v>2134</v>
      </c>
      <c r="B2921" s="118">
        <v>255</v>
      </c>
      <c r="C2921" t="s">
        <v>1314</v>
      </c>
      <c r="D2921" t="s">
        <v>157</v>
      </c>
    </row>
    <row r="2922" spans="1:6">
      <c r="A2922" t="s">
        <v>4215</v>
      </c>
      <c r="B2922" s="118">
        <v>251</v>
      </c>
      <c r="C2922" t="s">
        <v>1645</v>
      </c>
      <c r="D2922" t="s">
        <v>168</v>
      </c>
    </row>
    <row r="2923" spans="1:6">
      <c r="A2923" t="s">
        <v>4025</v>
      </c>
      <c r="B2923" s="118">
        <v>4070</v>
      </c>
      <c r="C2923" t="s">
        <v>4026</v>
      </c>
      <c r="D2923" t="s">
        <v>157</v>
      </c>
    </row>
    <row r="2924" spans="1:6">
      <c r="A2924" t="s">
        <v>5316</v>
      </c>
      <c r="B2924" s="118">
        <v>24368</v>
      </c>
      <c r="C2924" t="s">
        <v>5317</v>
      </c>
      <c r="D2924" t="s">
        <v>168</v>
      </c>
      <c r="E2924">
        <v>4284</v>
      </c>
      <c r="F2924" t="s">
        <v>4900</v>
      </c>
    </row>
    <row r="2925" spans="1:6">
      <c r="A2925" t="s">
        <v>2132</v>
      </c>
      <c r="B2925" s="118">
        <v>769</v>
      </c>
      <c r="C2925" t="s">
        <v>2133</v>
      </c>
      <c r="D2925" t="s">
        <v>157</v>
      </c>
    </row>
    <row r="2926" spans="1:6">
      <c r="A2926" t="s">
        <v>6150</v>
      </c>
      <c r="B2926" s="118">
        <v>43080</v>
      </c>
      <c r="C2926" t="s">
        <v>4623</v>
      </c>
      <c r="D2926" t="s">
        <v>157</v>
      </c>
    </row>
    <row r="2927" spans="1:6">
      <c r="A2927" t="s">
        <v>4716</v>
      </c>
      <c r="B2927" s="118">
        <v>24817</v>
      </c>
      <c r="C2927" t="s">
        <v>1420</v>
      </c>
      <c r="D2927" t="s">
        <v>157</v>
      </c>
    </row>
    <row r="2928" spans="1:6">
      <c r="A2928" t="s">
        <v>602</v>
      </c>
      <c r="B2928" s="118">
        <v>22574</v>
      </c>
      <c r="C2928" t="s">
        <v>603</v>
      </c>
      <c r="D2928" t="s">
        <v>157</v>
      </c>
    </row>
    <row r="2929" spans="1:4">
      <c r="A2929" t="s">
        <v>4718</v>
      </c>
      <c r="B2929" s="118">
        <v>4251</v>
      </c>
      <c r="C2929" t="s">
        <v>1120</v>
      </c>
      <c r="D2929" t="s">
        <v>157</v>
      </c>
    </row>
    <row r="2930" spans="1:4">
      <c r="A2930" t="s">
        <v>675</v>
      </c>
      <c r="B2930" s="118">
        <v>4250</v>
      </c>
      <c r="C2930" t="s">
        <v>676</v>
      </c>
      <c r="D2930" t="s">
        <v>168</v>
      </c>
    </row>
    <row r="2931" spans="1:4">
      <c r="A2931" t="s">
        <v>2131</v>
      </c>
      <c r="B2931" s="118">
        <v>2883</v>
      </c>
      <c r="C2931" t="s">
        <v>1587</v>
      </c>
      <c r="D2931" t="s">
        <v>157</v>
      </c>
    </row>
    <row r="2932" spans="1:4">
      <c r="A2932" t="s">
        <v>604</v>
      </c>
      <c r="B2932" s="118">
        <v>22579</v>
      </c>
      <c r="C2932" t="s">
        <v>605</v>
      </c>
      <c r="D2932" t="s">
        <v>157</v>
      </c>
    </row>
    <row r="2933" spans="1:4">
      <c r="A2933" t="s">
        <v>6012</v>
      </c>
      <c r="B2933" s="118">
        <v>42103</v>
      </c>
      <c r="C2933" t="s">
        <v>2785</v>
      </c>
      <c r="D2933" t="s">
        <v>157</v>
      </c>
    </row>
    <row r="2934" spans="1:4">
      <c r="A2934" t="s">
        <v>987</v>
      </c>
      <c r="B2934" s="118">
        <v>20413</v>
      </c>
      <c r="C2934" t="s">
        <v>988</v>
      </c>
      <c r="D2934" t="s">
        <v>157</v>
      </c>
    </row>
    <row r="2935" spans="1:4">
      <c r="A2935" t="s">
        <v>2408</v>
      </c>
      <c r="B2935" s="118">
        <v>4124</v>
      </c>
      <c r="C2935" t="s">
        <v>2409</v>
      </c>
      <c r="D2935" t="s">
        <v>157</v>
      </c>
    </row>
    <row r="2936" spans="1:4">
      <c r="A2936" t="s">
        <v>2774</v>
      </c>
      <c r="B2936" s="118">
        <v>24820</v>
      </c>
      <c r="C2936" t="s">
        <v>2775</v>
      </c>
      <c r="D2936" t="s">
        <v>168</v>
      </c>
    </row>
    <row r="2937" spans="1:4">
      <c r="A2937" t="s">
        <v>4260</v>
      </c>
      <c r="B2937" s="118">
        <v>30429</v>
      </c>
      <c r="C2937" t="s">
        <v>4261</v>
      </c>
      <c r="D2937" t="s">
        <v>157</v>
      </c>
    </row>
    <row r="2938" spans="1:4">
      <c r="A2938" t="s">
        <v>3146</v>
      </c>
      <c r="B2938" s="118">
        <v>23381</v>
      </c>
      <c r="C2938" t="s">
        <v>1155</v>
      </c>
      <c r="D2938" t="s">
        <v>157</v>
      </c>
    </row>
    <row r="2939" spans="1:4">
      <c r="A2939" t="s">
        <v>4173</v>
      </c>
      <c r="B2939" s="118">
        <v>30103</v>
      </c>
      <c r="C2939" t="s">
        <v>4174</v>
      </c>
      <c r="D2939" t="s">
        <v>157</v>
      </c>
    </row>
    <row r="2940" spans="1:4">
      <c r="A2940" t="s">
        <v>4621</v>
      </c>
      <c r="B2940" s="118">
        <v>4515</v>
      </c>
      <c r="C2940" t="s">
        <v>1230</v>
      </c>
      <c r="D2940" t="s">
        <v>157</v>
      </c>
    </row>
    <row r="2941" spans="1:4">
      <c r="A2941" t="s">
        <v>4622</v>
      </c>
      <c r="B2941" s="118">
        <v>4514</v>
      </c>
      <c r="C2941" t="s">
        <v>4623</v>
      </c>
      <c r="D2941" t="s">
        <v>168</v>
      </c>
    </row>
    <row r="2942" spans="1:4">
      <c r="A2942" t="s">
        <v>4023</v>
      </c>
      <c r="B2942" s="118">
        <v>19280</v>
      </c>
      <c r="C2942" t="s">
        <v>4024</v>
      </c>
      <c r="D2942" t="s">
        <v>157</v>
      </c>
    </row>
    <row r="2943" spans="1:4">
      <c r="A2943" t="s">
        <v>4922</v>
      </c>
      <c r="B2943" s="118">
        <v>995</v>
      </c>
      <c r="C2943" t="s">
        <v>4923</v>
      </c>
      <c r="D2943" t="s">
        <v>168</v>
      </c>
    </row>
    <row r="2944" spans="1:4">
      <c r="A2944" t="s">
        <v>5893</v>
      </c>
      <c r="B2944" s="118">
        <v>41236</v>
      </c>
      <c r="C2944" t="s">
        <v>5894</v>
      </c>
      <c r="D2944" t="s">
        <v>157</v>
      </c>
    </row>
    <row r="2945" spans="1:6">
      <c r="A2945" t="s">
        <v>5306</v>
      </c>
      <c r="B2945" s="118">
        <v>4502</v>
      </c>
      <c r="D2945" t="s">
        <v>168</v>
      </c>
      <c r="E2945">
        <v>30813</v>
      </c>
      <c r="F2945" t="s">
        <v>4443</v>
      </c>
    </row>
    <row r="2946" spans="1:6">
      <c r="A2946" t="s">
        <v>4443</v>
      </c>
      <c r="B2946" s="118">
        <v>30813</v>
      </c>
      <c r="C2946" t="s">
        <v>3944</v>
      </c>
      <c r="D2946" t="s">
        <v>168</v>
      </c>
    </row>
    <row r="2947" spans="1:6">
      <c r="A2947" t="s">
        <v>6057</v>
      </c>
      <c r="B2947" s="118">
        <v>42409</v>
      </c>
      <c r="C2947" t="s">
        <v>6058</v>
      </c>
      <c r="D2947" t="s">
        <v>157</v>
      </c>
    </row>
    <row r="2948" spans="1:6">
      <c r="A2948" t="s">
        <v>2129</v>
      </c>
      <c r="B2948" s="118">
        <v>3010</v>
      </c>
      <c r="C2948" t="s">
        <v>2130</v>
      </c>
      <c r="D2948" t="s">
        <v>157</v>
      </c>
    </row>
    <row r="2949" spans="1:6">
      <c r="A2949" t="s">
        <v>2776</v>
      </c>
      <c r="B2949" s="118">
        <v>24822</v>
      </c>
      <c r="C2949" t="s">
        <v>2777</v>
      </c>
      <c r="D2949" t="s">
        <v>157</v>
      </c>
    </row>
    <row r="2950" spans="1:6">
      <c r="A2950" t="s">
        <v>5027</v>
      </c>
      <c r="B2950" s="118">
        <v>771</v>
      </c>
      <c r="C2950" t="s">
        <v>5028</v>
      </c>
      <c r="D2950" t="s">
        <v>157</v>
      </c>
    </row>
    <row r="2951" spans="1:6">
      <c r="A2951" t="s">
        <v>2964</v>
      </c>
      <c r="B2951" s="118">
        <v>24264</v>
      </c>
      <c r="C2951" t="s">
        <v>2965</v>
      </c>
      <c r="D2951" t="s">
        <v>157</v>
      </c>
    </row>
    <row r="2952" spans="1:6">
      <c r="A2952" t="s">
        <v>2778</v>
      </c>
      <c r="B2952" s="118">
        <v>24823</v>
      </c>
      <c r="C2952" t="s">
        <v>2779</v>
      </c>
      <c r="D2952" t="s">
        <v>157</v>
      </c>
    </row>
    <row r="2953" spans="1:6">
      <c r="A2953" t="s">
        <v>2679</v>
      </c>
      <c r="B2953" s="118">
        <v>25218</v>
      </c>
      <c r="C2953" t="s">
        <v>668</v>
      </c>
      <c r="D2953" t="s">
        <v>168</v>
      </c>
    </row>
    <row r="2954" spans="1:6">
      <c r="A2954" t="s">
        <v>5100</v>
      </c>
      <c r="B2954" s="118">
        <v>4031</v>
      </c>
      <c r="C2954" t="s">
        <v>413</v>
      </c>
      <c r="D2954" t="s">
        <v>157</v>
      </c>
    </row>
    <row r="2955" spans="1:6">
      <c r="A2955" t="s">
        <v>5670</v>
      </c>
      <c r="B2955" s="118">
        <v>38272</v>
      </c>
      <c r="C2955" t="s">
        <v>861</v>
      </c>
      <c r="D2955" t="s">
        <v>157</v>
      </c>
    </row>
    <row r="2956" spans="1:6">
      <c r="A2956" t="s">
        <v>3463</v>
      </c>
      <c r="B2956" s="118">
        <v>29397</v>
      </c>
      <c r="C2956" t="s">
        <v>1314</v>
      </c>
      <c r="D2956" t="s">
        <v>157</v>
      </c>
    </row>
    <row r="2957" spans="1:6">
      <c r="A2957" t="s">
        <v>3869</v>
      </c>
      <c r="B2957" s="118">
        <v>22586</v>
      </c>
      <c r="C2957" t="s">
        <v>159</v>
      </c>
      <c r="D2957" t="s">
        <v>168</v>
      </c>
    </row>
    <row r="2958" spans="1:6">
      <c r="A2958" t="s">
        <v>2390</v>
      </c>
      <c r="B2958" s="118">
        <v>4008</v>
      </c>
      <c r="C2958" t="s">
        <v>2391</v>
      </c>
      <c r="D2958" t="s">
        <v>157</v>
      </c>
    </row>
    <row r="2959" spans="1:6">
      <c r="A2959" t="s">
        <v>5108</v>
      </c>
      <c r="B2959" s="118">
        <v>4007</v>
      </c>
      <c r="C2959" t="s">
        <v>4046</v>
      </c>
      <c r="D2959" t="s">
        <v>168</v>
      </c>
    </row>
    <row r="2960" spans="1:6">
      <c r="A2960" t="s">
        <v>1403</v>
      </c>
      <c r="B2960" s="118">
        <v>26126</v>
      </c>
      <c r="C2960" t="s">
        <v>664</v>
      </c>
      <c r="D2960" t="s">
        <v>157</v>
      </c>
    </row>
    <row r="2961" spans="1:4">
      <c r="A2961" t="s">
        <v>4258</v>
      </c>
      <c r="B2961" s="118">
        <v>30528</v>
      </c>
      <c r="C2961" t="s">
        <v>4259</v>
      </c>
      <c r="D2961" t="s">
        <v>157</v>
      </c>
    </row>
    <row r="2962" spans="1:4">
      <c r="A2962" t="s">
        <v>5105</v>
      </c>
      <c r="B2962" s="118">
        <v>4013</v>
      </c>
      <c r="C2962" t="s">
        <v>413</v>
      </c>
      <c r="D2962" t="s">
        <v>157</v>
      </c>
    </row>
    <row r="2963" spans="1:4">
      <c r="A2963" t="s">
        <v>5106</v>
      </c>
      <c r="B2963" s="118">
        <v>4011</v>
      </c>
      <c r="C2963" t="s">
        <v>5107</v>
      </c>
      <c r="D2963" t="s">
        <v>168</v>
      </c>
    </row>
    <row r="2964" spans="1:4">
      <c r="A2964" t="s">
        <v>1134</v>
      </c>
      <c r="B2964" s="118">
        <v>24265</v>
      </c>
      <c r="C2964" t="s">
        <v>1135</v>
      </c>
      <c r="D2964" t="s">
        <v>157</v>
      </c>
    </row>
    <row r="2965" spans="1:4">
      <c r="A2965" t="s">
        <v>5109</v>
      </c>
      <c r="B2965" s="118">
        <v>4006</v>
      </c>
      <c r="C2965" t="s">
        <v>182</v>
      </c>
      <c r="D2965" t="s">
        <v>157</v>
      </c>
    </row>
    <row r="2966" spans="1:4">
      <c r="A2966" t="s">
        <v>758</v>
      </c>
      <c r="B2966" s="118">
        <v>22588</v>
      </c>
      <c r="C2966" t="s">
        <v>759</v>
      </c>
      <c r="D2966" t="s">
        <v>157</v>
      </c>
    </row>
    <row r="2967" spans="1:4">
      <c r="A2967" t="s">
        <v>4976</v>
      </c>
      <c r="B2967" s="118">
        <v>919</v>
      </c>
      <c r="C2967" t="s">
        <v>4977</v>
      </c>
      <c r="D2967" t="s">
        <v>157</v>
      </c>
    </row>
    <row r="2968" spans="1:4">
      <c r="A2968" t="s">
        <v>4978</v>
      </c>
      <c r="B2968" s="118">
        <v>918</v>
      </c>
      <c r="D2968" t="s">
        <v>168</v>
      </c>
    </row>
    <row r="2969" spans="1:4">
      <c r="A2969" t="s">
        <v>4057</v>
      </c>
      <c r="B2969" s="118">
        <v>3945</v>
      </c>
      <c r="C2969" t="s">
        <v>3119</v>
      </c>
      <c r="D2969" t="s">
        <v>157</v>
      </c>
    </row>
    <row r="2970" spans="1:4">
      <c r="A2970" t="s">
        <v>4896</v>
      </c>
      <c r="B2970" s="118">
        <v>1043</v>
      </c>
      <c r="C2970" t="s">
        <v>4897</v>
      </c>
      <c r="D2970" t="s">
        <v>157</v>
      </c>
    </row>
    <row r="2971" spans="1:4">
      <c r="A2971" t="s">
        <v>2559</v>
      </c>
      <c r="B2971" s="118">
        <v>25367</v>
      </c>
      <c r="C2971" t="s">
        <v>2560</v>
      </c>
      <c r="D2971" t="s">
        <v>157</v>
      </c>
    </row>
    <row r="2972" spans="1:4">
      <c r="A2972" t="s">
        <v>2677</v>
      </c>
      <c r="B2972" s="118">
        <v>25219</v>
      </c>
      <c r="C2972" t="s">
        <v>2678</v>
      </c>
      <c r="D2972" t="s">
        <v>168</v>
      </c>
    </row>
    <row r="2973" spans="1:4">
      <c r="A2973" t="s">
        <v>3196</v>
      </c>
      <c r="B2973" s="118">
        <v>23418</v>
      </c>
      <c r="C2973" t="s">
        <v>402</v>
      </c>
      <c r="D2973" t="s">
        <v>157</v>
      </c>
    </row>
    <row r="2974" spans="1:4">
      <c r="A2974" t="s">
        <v>5405</v>
      </c>
      <c r="B2974" s="118">
        <v>35003</v>
      </c>
      <c r="C2974" t="s">
        <v>5406</v>
      </c>
      <c r="D2974" t="s">
        <v>157</v>
      </c>
    </row>
    <row r="2975" spans="1:4">
      <c r="A2975" t="s">
        <v>3867</v>
      </c>
      <c r="B2975" s="118">
        <v>22592</v>
      </c>
      <c r="C2975" t="s">
        <v>3868</v>
      </c>
      <c r="D2975" t="s">
        <v>157</v>
      </c>
    </row>
    <row r="2976" spans="1:4">
      <c r="A2976" t="s">
        <v>5665</v>
      </c>
      <c r="B2976" s="118">
        <v>38265</v>
      </c>
      <c r="C2976" t="s">
        <v>5666</v>
      </c>
      <c r="D2976" t="s">
        <v>157</v>
      </c>
    </row>
    <row r="2977" spans="1:4">
      <c r="A2977" t="s">
        <v>3402</v>
      </c>
      <c r="B2977" s="118">
        <v>29360</v>
      </c>
      <c r="C2977" t="s">
        <v>3403</v>
      </c>
      <c r="D2977" t="s">
        <v>157</v>
      </c>
    </row>
    <row r="2978" spans="1:4">
      <c r="A2978" t="s">
        <v>3201</v>
      </c>
      <c r="B2978" s="118">
        <v>23452</v>
      </c>
      <c r="C2978" t="s">
        <v>3202</v>
      </c>
      <c r="D2978" t="s">
        <v>157</v>
      </c>
    </row>
    <row r="2979" spans="1:4">
      <c r="A2979" t="s">
        <v>5524</v>
      </c>
      <c r="B2979" s="118">
        <v>35368</v>
      </c>
      <c r="C2979" t="s">
        <v>5525</v>
      </c>
      <c r="D2979" t="s">
        <v>157</v>
      </c>
    </row>
    <row r="2980" spans="1:4">
      <c r="A2980" t="s">
        <v>3824</v>
      </c>
      <c r="B2980" s="118">
        <v>30052</v>
      </c>
      <c r="D2980" t="s">
        <v>157</v>
      </c>
    </row>
    <row r="2981" spans="1:4">
      <c r="A2981" t="s">
        <v>3824</v>
      </c>
      <c r="B2981" s="118">
        <v>1062</v>
      </c>
      <c r="D2981" t="s">
        <v>157</v>
      </c>
    </row>
    <row r="2982" spans="1:4">
      <c r="A2982" t="s">
        <v>3824</v>
      </c>
      <c r="B2982" s="118">
        <v>25358</v>
      </c>
      <c r="C2982" t="s">
        <v>6005</v>
      </c>
      <c r="D2982" t="s">
        <v>157</v>
      </c>
    </row>
    <row r="2983" spans="1:4">
      <c r="A2983" t="s">
        <v>4887</v>
      </c>
      <c r="B2983" s="118">
        <v>1061</v>
      </c>
      <c r="C2983" t="s">
        <v>1362</v>
      </c>
      <c r="D2983" t="s">
        <v>168</v>
      </c>
    </row>
    <row r="2984" spans="1:4">
      <c r="A2984" t="s">
        <v>6114</v>
      </c>
      <c r="B2984" s="118">
        <v>42945</v>
      </c>
      <c r="C2984" t="s">
        <v>6115</v>
      </c>
      <c r="D2984" t="s">
        <v>157</v>
      </c>
    </row>
    <row r="2985" spans="1:4">
      <c r="A2985" t="s">
        <v>606</v>
      </c>
      <c r="B2985" s="118">
        <v>22596</v>
      </c>
      <c r="C2985" t="s">
        <v>607</v>
      </c>
      <c r="D2985" t="s">
        <v>157</v>
      </c>
    </row>
    <row r="2986" spans="1:4">
      <c r="A2986" t="s">
        <v>2127</v>
      </c>
      <c r="B2986" s="118">
        <v>1022</v>
      </c>
      <c r="C2986" t="s">
        <v>2128</v>
      </c>
      <c r="D2986" t="s">
        <v>157</v>
      </c>
    </row>
    <row r="2987" spans="1:4">
      <c r="A2987" t="s">
        <v>4872</v>
      </c>
      <c r="B2987" s="118">
        <v>1009</v>
      </c>
      <c r="C2987" t="s">
        <v>299</v>
      </c>
      <c r="D2987" t="s">
        <v>168</v>
      </c>
    </row>
    <row r="2988" spans="1:4">
      <c r="A2988" t="s">
        <v>4911</v>
      </c>
      <c r="B2988" s="118">
        <v>1024</v>
      </c>
      <c r="C2988" t="s">
        <v>4912</v>
      </c>
      <c r="D2988" t="s">
        <v>157</v>
      </c>
    </row>
    <row r="2989" spans="1:4">
      <c r="A2989" t="s">
        <v>4845</v>
      </c>
      <c r="B2989" s="118">
        <v>556</v>
      </c>
      <c r="C2989" t="s">
        <v>1483</v>
      </c>
      <c r="D2989" t="s">
        <v>157</v>
      </c>
    </row>
    <row r="2990" spans="1:4">
      <c r="A2990" t="s">
        <v>2126</v>
      </c>
      <c r="B2990" s="118">
        <v>646</v>
      </c>
      <c r="C2990" t="s">
        <v>1483</v>
      </c>
      <c r="D2990" t="s">
        <v>157</v>
      </c>
    </row>
    <row r="2991" spans="1:4">
      <c r="A2991" t="s">
        <v>2305</v>
      </c>
      <c r="B2991" s="118">
        <v>656</v>
      </c>
      <c r="C2991" t="s">
        <v>623</v>
      </c>
      <c r="D2991" t="s">
        <v>168</v>
      </c>
    </row>
    <row r="2992" spans="1:4">
      <c r="A2992" t="s">
        <v>2125</v>
      </c>
      <c r="B2992" s="118">
        <v>657</v>
      </c>
      <c r="C2992" t="s">
        <v>1945</v>
      </c>
      <c r="D2992" t="s">
        <v>157</v>
      </c>
    </row>
    <row r="2993" spans="1:4">
      <c r="A2993" t="s">
        <v>5557</v>
      </c>
      <c r="B2993" s="118">
        <v>35568</v>
      </c>
      <c r="D2993" t="s">
        <v>157</v>
      </c>
    </row>
    <row r="2994" spans="1:4">
      <c r="A2994" t="s">
        <v>608</v>
      </c>
      <c r="B2994" s="118">
        <v>22599</v>
      </c>
      <c r="C2994" t="s">
        <v>609</v>
      </c>
      <c r="D2994" t="s">
        <v>157</v>
      </c>
    </row>
    <row r="2995" spans="1:4">
      <c r="A2995" t="s">
        <v>3313</v>
      </c>
      <c r="B2995" s="118">
        <v>23896</v>
      </c>
      <c r="C2995" t="s">
        <v>1155</v>
      </c>
      <c r="D2995" t="s">
        <v>157</v>
      </c>
    </row>
    <row r="2996" spans="1:4">
      <c r="A2996" t="s">
        <v>341</v>
      </c>
      <c r="B2996" s="118">
        <v>19158</v>
      </c>
      <c r="D2996" t="s">
        <v>157</v>
      </c>
    </row>
    <row r="2997" spans="1:4">
      <c r="A2997" t="s">
        <v>610</v>
      </c>
      <c r="B2997" s="118">
        <v>22601</v>
      </c>
      <c r="C2997" t="s">
        <v>611</v>
      </c>
      <c r="D2997" t="s">
        <v>168</v>
      </c>
    </row>
    <row r="2998" spans="1:4">
      <c r="A2998" t="s">
        <v>2123</v>
      </c>
      <c r="B2998" s="118">
        <v>733</v>
      </c>
      <c r="C2998" t="s">
        <v>2124</v>
      </c>
      <c r="D2998" t="s">
        <v>157</v>
      </c>
    </row>
    <row r="2999" spans="1:4">
      <c r="A2999" t="s">
        <v>2122</v>
      </c>
      <c r="B2999" s="118">
        <v>228</v>
      </c>
      <c r="C2999" t="s">
        <v>1655</v>
      </c>
      <c r="D2999" t="s">
        <v>157</v>
      </c>
    </row>
    <row r="3000" spans="1:4">
      <c r="A3000" t="s">
        <v>2121</v>
      </c>
      <c r="B3000" s="118">
        <v>732</v>
      </c>
      <c r="C3000" t="s">
        <v>1553</v>
      </c>
      <c r="D3000" t="s">
        <v>168</v>
      </c>
    </row>
    <row r="3001" spans="1:4">
      <c r="A3001" t="s">
        <v>5934</v>
      </c>
      <c r="B3001" s="118">
        <v>41609</v>
      </c>
      <c r="C3001" t="s">
        <v>5924</v>
      </c>
      <c r="D3001" t="s">
        <v>157</v>
      </c>
    </row>
    <row r="3002" spans="1:4">
      <c r="A3002" t="s">
        <v>6013</v>
      </c>
      <c r="B3002" s="118">
        <v>42106</v>
      </c>
      <c r="C3002" t="s">
        <v>5924</v>
      </c>
      <c r="D3002" t="s">
        <v>157</v>
      </c>
    </row>
    <row r="3003" spans="1:4">
      <c r="A3003" t="s">
        <v>6014</v>
      </c>
      <c r="B3003" s="118">
        <v>42107</v>
      </c>
      <c r="C3003" t="s">
        <v>2846</v>
      </c>
      <c r="D3003" t="s">
        <v>157</v>
      </c>
    </row>
    <row r="3004" spans="1:4">
      <c r="A3004" t="s">
        <v>3997</v>
      </c>
      <c r="B3004" s="118">
        <v>4174</v>
      </c>
      <c r="C3004" t="s">
        <v>3064</v>
      </c>
      <c r="D3004" t="s">
        <v>157</v>
      </c>
    </row>
    <row r="3005" spans="1:4">
      <c r="A3005" t="s">
        <v>2476</v>
      </c>
      <c r="B3005" s="118">
        <v>4538</v>
      </c>
      <c r="C3005" t="s">
        <v>2477</v>
      </c>
      <c r="D3005" t="s">
        <v>168</v>
      </c>
    </row>
    <row r="3006" spans="1:4">
      <c r="A3006" t="s">
        <v>1246</v>
      </c>
      <c r="B3006" s="118">
        <v>25516</v>
      </c>
      <c r="C3006" t="s">
        <v>1247</v>
      </c>
      <c r="D3006" t="s">
        <v>168</v>
      </c>
    </row>
    <row r="3007" spans="1:4">
      <c r="A3007" t="s">
        <v>1404</v>
      </c>
      <c r="B3007" s="118">
        <v>26125</v>
      </c>
      <c r="C3007" t="s">
        <v>1405</v>
      </c>
      <c r="D3007" t="s">
        <v>157</v>
      </c>
    </row>
    <row r="3008" spans="1:4">
      <c r="A3008" t="s">
        <v>4515</v>
      </c>
      <c r="B3008" s="118">
        <v>3736</v>
      </c>
      <c r="C3008" t="s">
        <v>4516</v>
      </c>
      <c r="D3008" t="s">
        <v>157</v>
      </c>
    </row>
    <row r="3009" spans="1:6">
      <c r="A3009" t="s">
        <v>3865</v>
      </c>
      <c r="B3009" s="118">
        <v>22603</v>
      </c>
      <c r="C3009" t="s">
        <v>3866</v>
      </c>
      <c r="D3009" t="s">
        <v>157</v>
      </c>
    </row>
    <row r="3010" spans="1:6">
      <c r="A3010" t="s">
        <v>3864</v>
      </c>
      <c r="B3010" s="118">
        <v>22605</v>
      </c>
      <c r="C3010" t="s">
        <v>555</v>
      </c>
      <c r="D3010" t="s">
        <v>168</v>
      </c>
    </row>
    <row r="3011" spans="1:6">
      <c r="A3011" t="s">
        <v>340</v>
      </c>
      <c r="B3011" s="118">
        <v>19157</v>
      </c>
      <c r="D3011" t="s">
        <v>157</v>
      </c>
    </row>
    <row r="3012" spans="1:6">
      <c r="A3012" t="s">
        <v>3863</v>
      </c>
      <c r="B3012" s="118">
        <v>22607</v>
      </c>
      <c r="C3012" t="s">
        <v>1230</v>
      </c>
      <c r="D3012" t="s">
        <v>157</v>
      </c>
    </row>
    <row r="3013" spans="1:6">
      <c r="A3013" t="s">
        <v>612</v>
      </c>
      <c r="B3013" s="118">
        <v>22609</v>
      </c>
      <c r="C3013" t="s">
        <v>613</v>
      </c>
      <c r="D3013" t="s">
        <v>168</v>
      </c>
    </row>
    <row r="3014" spans="1:6">
      <c r="A3014" t="s">
        <v>5307</v>
      </c>
      <c r="B3014" s="118">
        <v>10227</v>
      </c>
      <c r="C3014" t="s">
        <v>861</v>
      </c>
      <c r="D3014" t="s">
        <v>157</v>
      </c>
      <c r="E3014">
        <v>22659</v>
      </c>
      <c r="F3014" t="s">
        <v>4816</v>
      </c>
    </row>
    <row r="3015" spans="1:6">
      <c r="A3015" t="s">
        <v>277</v>
      </c>
      <c r="B3015" s="118">
        <v>3098</v>
      </c>
      <c r="C3015" t="s">
        <v>278</v>
      </c>
      <c r="D3015" t="s">
        <v>157</v>
      </c>
    </row>
    <row r="3016" spans="1:6">
      <c r="A3016" t="s">
        <v>279</v>
      </c>
      <c r="B3016" s="118">
        <v>3097</v>
      </c>
      <c r="D3016" t="s">
        <v>168</v>
      </c>
    </row>
    <row r="3017" spans="1:6">
      <c r="A3017" t="s">
        <v>3404</v>
      </c>
      <c r="B3017" s="118">
        <v>29305</v>
      </c>
      <c r="C3017" t="s">
        <v>278</v>
      </c>
      <c r="D3017" t="s">
        <v>157</v>
      </c>
    </row>
    <row r="3018" spans="1:6">
      <c r="A3018" t="s">
        <v>2966</v>
      </c>
      <c r="B3018" s="118">
        <v>24268</v>
      </c>
      <c r="C3018" t="s">
        <v>2967</v>
      </c>
      <c r="D3018" t="s">
        <v>168</v>
      </c>
    </row>
    <row r="3019" spans="1:6">
      <c r="A3019" t="s">
        <v>5592</v>
      </c>
      <c r="B3019" s="118">
        <v>35626</v>
      </c>
      <c r="C3019" t="s">
        <v>278</v>
      </c>
      <c r="D3019" t="s">
        <v>157</v>
      </c>
    </row>
    <row r="3020" spans="1:6">
      <c r="A3020" t="s">
        <v>5427</v>
      </c>
      <c r="B3020" s="118">
        <v>35020</v>
      </c>
      <c r="C3020" t="s">
        <v>912</v>
      </c>
      <c r="D3020" t="s">
        <v>168</v>
      </c>
    </row>
    <row r="3021" spans="1:6">
      <c r="A3021" t="s">
        <v>6015</v>
      </c>
      <c r="B3021" s="118">
        <v>42108</v>
      </c>
      <c r="C3021" t="s">
        <v>5889</v>
      </c>
      <c r="D3021" t="s">
        <v>157</v>
      </c>
    </row>
    <row r="3022" spans="1:6">
      <c r="A3022" t="s">
        <v>4257</v>
      </c>
      <c r="B3022" s="118">
        <v>30431</v>
      </c>
      <c r="C3022" t="s">
        <v>1335</v>
      </c>
      <c r="D3022" t="s">
        <v>157</v>
      </c>
    </row>
    <row r="3023" spans="1:6">
      <c r="A3023" t="s">
        <v>4256</v>
      </c>
      <c r="B3023" s="118">
        <v>30430</v>
      </c>
      <c r="C3023" t="s">
        <v>3385</v>
      </c>
      <c r="D3023" t="s">
        <v>157</v>
      </c>
    </row>
    <row r="3024" spans="1:6">
      <c r="A3024" t="s">
        <v>2676</v>
      </c>
      <c r="B3024" s="118">
        <v>25222</v>
      </c>
      <c r="C3024" t="s">
        <v>182</v>
      </c>
      <c r="D3024" t="s">
        <v>168</v>
      </c>
    </row>
    <row r="3025" spans="1:6">
      <c r="A3025" t="s">
        <v>1406</v>
      </c>
      <c r="B3025" s="118">
        <v>26124</v>
      </c>
      <c r="C3025" t="s">
        <v>182</v>
      </c>
      <c r="D3025" t="s">
        <v>157</v>
      </c>
    </row>
    <row r="3026" spans="1:6">
      <c r="A3026" t="s">
        <v>5252</v>
      </c>
      <c r="B3026" s="118">
        <v>27336</v>
      </c>
      <c r="C3026" t="s">
        <v>5253</v>
      </c>
      <c r="D3026" t="s">
        <v>157</v>
      </c>
    </row>
    <row r="3027" spans="1:6">
      <c r="A3027" t="s">
        <v>5325</v>
      </c>
      <c r="B3027" s="118">
        <v>4432</v>
      </c>
      <c r="C3027" t="s">
        <v>5326</v>
      </c>
      <c r="D3027" t="s">
        <v>157</v>
      </c>
      <c r="E3027">
        <v>23006</v>
      </c>
      <c r="F3027" t="s">
        <v>4678</v>
      </c>
    </row>
    <row r="3028" spans="1:6">
      <c r="A3028" t="s">
        <v>1407</v>
      </c>
      <c r="B3028" s="118">
        <v>26123</v>
      </c>
      <c r="C3028" t="s">
        <v>1408</v>
      </c>
      <c r="D3028" t="s">
        <v>157</v>
      </c>
    </row>
    <row r="3029" spans="1:6">
      <c r="A3029" t="s">
        <v>2363</v>
      </c>
      <c r="B3029" s="118">
        <v>3647</v>
      </c>
      <c r="C3029" t="s">
        <v>2364</v>
      </c>
      <c r="D3029" t="s">
        <v>157</v>
      </c>
    </row>
    <row r="3030" spans="1:6">
      <c r="A3030" t="s">
        <v>3314</v>
      </c>
      <c r="B3030" s="118">
        <v>23898</v>
      </c>
      <c r="C3030" t="s">
        <v>3315</v>
      </c>
      <c r="D3030" t="s">
        <v>168</v>
      </c>
    </row>
    <row r="3031" spans="1:6">
      <c r="A3031" t="s">
        <v>280</v>
      </c>
      <c r="B3031" s="118">
        <v>2780</v>
      </c>
      <c r="D3031" t="s">
        <v>157</v>
      </c>
    </row>
    <row r="3032" spans="1:6">
      <c r="A3032" t="s">
        <v>5449</v>
      </c>
      <c r="B3032" s="118">
        <v>35060</v>
      </c>
      <c r="C3032" t="s">
        <v>5450</v>
      </c>
      <c r="D3032" t="s">
        <v>157</v>
      </c>
    </row>
    <row r="3033" spans="1:6">
      <c r="A3033" t="s">
        <v>5773</v>
      </c>
      <c r="B3033" s="118">
        <v>39776</v>
      </c>
      <c r="C3033" t="s">
        <v>5774</v>
      </c>
      <c r="D3033" t="s">
        <v>168</v>
      </c>
    </row>
    <row r="3034" spans="1:6">
      <c r="A3034" t="s">
        <v>2120</v>
      </c>
      <c r="B3034" s="118">
        <v>3196</v>
      </c>
      <c r="C3034" t="s">
        <v>1314</v>
      </c>
      <c r="D3034" t="s">
        <v>157</v>
      </c>
    </row>
    <row r="3035" spans="1:6">
      <c r="A3035" t="s">
        <v>2968</v>
      </c>
      <c r="B3035" s="118">
        <v>24269</v>
      </c>
      <c r="C3035" t="s">
        <v>2969</v>
      </c>
      <c r="D3035" t="s">
        <v>168</v>
      </c>
    </row>
    <row r="3036" spans="1:6">
      <c r="A3036" t="s">
        <v>2780</v>
      </c>
      <c r="B3036" s="118">
        <v>24830</v>
      </c>
      <c r="C3036" t="s">
        <v>2781</v>
      </c>
      <c r="D3036" t="s">
        <v>157</v>
      </c>
    </row>
    <row r="3037" spans="1:6">
      <c r="A3037" t="s">
        <v>3862</v>
      </c>
      <c r="B3037" s="118">
        <v>22611</v>
      </c>
      <c r="C3037" t="s">
        <v>2667</v>
      </c>
      <c r="D3037" t="s">
        <v>157</v>
      </c>
    </row>
    <row r="3038" spans="1:6">
      <c r="A3038" t="s">
        <v>5268</v>
      </c>
      <c r="B3038" s="118">
        <v>27417</v>
      </c>
      <c r="C3038" t="s">
        <v>500</v>
      </c>
      <c r="D3038" t="s">
        <v>157</v>
      </c>
      <c r="E3038">
        <v>23467</v>
      </c>
      <c r="F3038" t="s">
        <v>3217</v>
      </c>
    </row>
    <row r="3039" spans="1:6">
      <c r="A3039" t="s">
        <v>4691</v>
      </c>
      <c r="B3039" s="118">
        <v>31168</v>
      </c>
      <c r="C3039" t="s">
        <v>3234</v>
      </c>
      <c r="D3039" t="s">
        <v>157</v>
      </c>
    </row>
    <row r="3040" spans="1:6">
      <c r="A3040" t="s">
        <v>5349</v>
      </c>
      <c r="B3040" s="118">
        <v>34156</v>
      </c>
      <c r="C3040" t="s">
        <v>1508</v>
      </c>
      <c r="D3040" t="s">
        <v>168</v>
      </c>
    </row>
    <row r="3041" spans="1:4">
      <c r="A3041" t="s">
        <v>5458</v>
      </c>
      <c r="B3041" s="118">
        <v>35096</v>
      </c>
      <c r="C3041" t="s">
        <v>1508</v>
      </c>
      <c r="D3041" t="s">
        <v>157</v>
      </c>
    </row>
    <row r="3042" spans="1:4">
      <c r="A3042" t="s">
        <v>5746</v>
      </c>
      <c r="B3042" s="118">
        <v>39597</v>
      </c>
      <c r="C3042" t="s">
        <v>2687</v>
      </c>
      <c r="D3042" t="s">
        <v>168</v>
      </c>
    </row>
    <row r="3043" spans="1:4">
      <c r="A3043" t="s">
        <v>3118</v>
      </c>
      <c r="B3043" s="118">
        <v>23342</v>
      </c>
      <c r="C3043" t="s">
        <v>3119</v>
      </c>
      <c r="D3043" t="s">
        <v>157</v>
      </c>
    </row>
    <row r="3044" spans="1:4">
      <c r="A3044" t="s">
        <v>4886</v>
      </c>
      <c r="B3044" s="118">
        <v>1064</v>
      </c>
      <c r="C3044" t="s">
        <v>1434</v>
      </c>
      <c r="D3044" t="s">
        <v>157</v>
      </c>
    </row>
    <row r="3045" spans="1:4">
      <c r="A3045" t="s">
        <v>2118</v>
      </c>
      <c r="B3045" s="118">
        <v>223</v>
      </c>
      <c r="C3045" t="s">
        <v>2119</v>
      </c>
      <c r="D3045" t="s">
        <v>168</v>
      </c>
    </row>
    <row r="3046" spans="1:4">
      <c r="A3046" t="s">
        <v>2335</v>
      </c>
      <c r="B3046" s="118">
        <v>231</v>
      </c>
      <c r="C3046" t="s">
        <v>2336</v>
      </c>
      <c r="D3046" t="s">
        <v>157</v>
      </c>
    </row>
    <row r="3047" spans="1:4">
      <c r="A3047" t="s">
        <v>4408</v>
      </c>
      <c r="B3047" s="118">
        <v>30588</v>
      </c>
      <c r="C3047" t="s">
        <v>587</v>
      </c>
      <c r="D3047" t="s">
        <v>157</v>
      </c>
    </row>
    <row r="3048" spans="1:4">
      <c r="A3048" t="s">
        <v>4254</v>
      </c>
      <c r="B3048" s="118">
        <v>30446</v>
      </c>
      <c r="C3048" t="s">
        <v>4255</v>
      </c>
      <c r="D3048" t="s">
        <v>168</v>
      </c>
    </row>
    <row r="3049" spans="1:4">
      <c r="A3049" t="s">
        <v>4717</v>
      </c>
      <c r="B3049" s="118">
        <v>23008</v>
      </c>
      <c r="C3049" t="s">
        <v>1140</v>
      </c>
      <c r="D3049" t="s">
        <v>157</v>
      </c>
    </row>
    <row r="3050" spans="1:4">
      <c r="A3050" t="s">
        <v>6016</v>
      </c>
      <c r="B3050" s="118">
        <v>42110</v>
      </c>
      <c r="C3050" t="s">
        <v>6017</v>
      </c>
      <c r="D3050" t="s">
        <v>157</v>
      </c>
    </row>
    <row r="3051" spans="1:4">
      <c r="A3051" t="s">
        <v>2437</v>
      </c>
      <c r="B3051" s="118">
        <v>4261</v>
      </c>
      <c r="C3051" t="s">
        <v>2391</v>
      </c>
      <c r="D3051" t="s">
        <v>157</v>
      </c>
    </row>
    <row r="3052" spans="1:4">
      <c r="A3052" t="s">
        <v>3861</v>
      </c>
      <c r="B3052" s="118">
        <v>22613</v>
      </c>
      <c r="C3052" t="s">
        <v>597</v>
      </c>
      <c r="D3052" t="s">
        <v>157</v>
      </c>
    </row>
    <row r="3053" spans="1:4">
      <c r="A3053" t="s">
        <v>2460</v>
      </c>
      <c r="B3053" s="118">
        <v>4396</v>
      </c>
      <c r="C3053" t="s">
        <v>2461</v>
      </c>
      <c r="D3053" t="s">
        <v>168</v>
      </c>
    </row>
    <row r="3054" spans="1:4">
      <c r="A3054" t="s">
        <v>2400</v>
      </c>
      <c r="B3054" s="118">
        <v>4075</v>
      </c>
      <c r="C3054" t="s">
        <v>2401</v>
      </c>
      <c r="D3054" t="s">
        <v>157</v>
      </c>
    </row>
    <row r="3055" spans="1:4">
      <c r="A3055" t="s">
        <v>3470</v>
      </c>
      <c r="B3055" s="118">
        <v>29595</v>
      </c>
      <c r="C3055" t="s">
        <v>3377</v>
      </c>
      <c r="D3055" t="s">
        <v>157</v>
      </c>
    </row>
    <row r="3056" spans="1:4">
      <c r="A3056" t="s">
        <v>3405</v>
      </c>
      <c r="B3056" s="118">
        <v>29343</v>
      </c>
      <c r="C3056" t="s">
        <v>296</v>
      </c>
      <c r="D3056" t="s">
        <v>168</v>
      </c>
    </row>
    <row r="3057" spans="1:4">
      <c r="A3057" t="s">
        <v>3859</v>
      </c>
      <c r="B3057" s="118">
        <v>22616</v>
      </c>
      <c r="C3057" t="s">
        <v>3860</v>
      </c>
      <c r="D3057" t="s">
        <v>157</v>
      </c>
    </row>
    <row r="3058" spans="1:4">
      <c r="A3058" t="s">
        <v>614</v>
      </c>
      <c r="B3058" s="118">
        <v>22619</v>
      </c>
      <c r="C3058" t="s">
        <v>615</v>
      </c>
      <c r="D3058" t="s">
        <v>168</v>
      </c>
    </row>
    <row r="3059" spans="1:4">
      <c r="A3059" t="s">
        <v>1409</v>
      </c>
      <c r="B3059" s="118">
        <v>26088</v>
      </c>
      <c r="C3059" t="s">
        <v>1410</v>
      </c>
      <c r="D3059" t="s">
        <v>157</v>
      </c>
    </row>
    <row r="3060" spans="1:4">
      <c r="A3060" t="s">
        <v>4715</v>
      </c>
      <c r="B3060" s="118">
        <v>4238</v>
      </c>
      <c r="C3060" t="s">
        <v>733</v>
      </c>
      <c r="D3060" t="s">
        <v>168</v>
      </c>
    </row>
    <row r="3061" spans="1:4">
      <c r="A3061" t="s">
        <v>4252</v>
      </c>
      <c r="B3061" s="118">
        <v>30447</v>
      </c>
      <c r="C3061" t="s">
        <v>4253</v>
      </c>
      <c r="D3061" t="s">
        <v>157</v>
      </c>
    </row>
    <row r="3062" spans="1:4">
      <c r="A3062" t="s">
        <v>5082</v>
      </c>
      <c r="B3062" s="118">
        <v>2856</v>
      </c>
      <c r="C3062" t="s">
        <v>1633</v>
      </c>
      <c r="D3062" t="s">
        <v>157</v>
      </c>
    </row>
    <row r="3063" spans="1:4">
      <c r="A3063" t="s">
        <v>3950</v>
      </c>
      <c r="B3063" s="118">
        <v>4400</v>
      </c>
      <c r="C3063" t="s">
        <v>2362</v>
      </c>
      <c r="D3063" t="s">
        <v>168</v>
      </c>
    </row>
    <row r="3064" spans="1:4">
      <c r="A3064" t="s">
        <v>4409</v>
      </c>
      <c r="B3064" s="118">
        <v>30609</v>
      </c>
      <c r="C3064" t="s">
        <v>2671</v>
      </c>
      <c r="D3064" t="s">
        <v>157</v>
      </c>
    </row>
    <row r="3065" spans="1:4">
      <c r="A3065" t="s">
        <v>977</v>
      </c>
      <c r="B3065" s="118">
        <v>20428</v>
      </c>
      <c r="C3065" t="s">
        <v>710</v>
      </c>
      <c r="D3065" t="s">
        <v>157</v>
      </c>
    </row>
    <row r="3066" spans="1:4">
      <c r="A3066" t="s">
        <v>4250</v>
      </c>
      <c r="B3066" s="118">
        <v>30436</v>
      </c>
      <c r="C3066" t="s">
        <v>4251</v>
      </c>
      <c r="D3066" t="s">
        <v>157</v>
      </c>
    </row>
    <row r="3067" spans="1:4">
      <c r="A3067" t="s">
        <v>2557</v>
      </c>
      <c r="B3067" s="118">
        <v>25368</v>
      </c>
      <c r="C3067" t="s">
        <v>2558</v>
      </c>
      <c r="D3067" t="s">
        <v>157</v>
      </c>
    </row>
    <row r="3068" spans="1:4">
      <c r="A3068" t="s">
        <v>3058</v>
      </c>
      <c r="B3068" s="118">
        <v>23188</v>
      </c>
      <c r="C3068" t="s">
        <v>628</v>
      </c>
      <c r="D3068" t="s">
        <v>157</v>
      </c>
    </row>
    <row r="3069" spans="1:4">
      <c r="A3069" t="s">
        <v>756</v>
      </c>
      <c r="B3069" s="118">
        <v>22621</v>
      </c>
      <c r="C3069" t="s">
        <v>757</v>
      </c>
      <c r="D3069" t="s">
        <v>157</v>
      </c>
    </row>
    <row r="3070" spans="1:4">
      <c r="A3070" t="s">
        <v>616</v>
      </c>
      <c r="B3070" s="118">
        <v>22623</v>
      </c>
      <c r="C3070" t="s">
        <v>617</v>
      </c>
      <c r="D3070" t="s">
        <v>168</v>
      </c>
    </row>
    <row r="3071" spans="1:4">
      <c r="A3071" t="s">
        <v>3636</v>
      </c>
      <c r="B3071" s="118">
        <v>20478</v>
      </c>
      <c r="C3071" t="s">
        <v>1008</v>
      </c>
      <c r="D3071" t="s">
        <v>157</v>
      </c>
    </row>
    <row r="3072" spans="1:4">
      <c r="A3072" t="s">
        <v>5144</v>
      </c>
      <c r="B3072" s="118">
        <v>33844</v>
      </c>
      <c r="C3072" t="s">
        <v>5145</v>
      </c>
      <c r="D3072" t="s">
        <v>157</v>
      </c>
    </row>
    <row r="3073" spans="1:6">
      <c r="A3073" t="s">
        <v>5288</v>
      </c>
      <c r="B3073" s="118">
        <v>23399</v>
      </c>
      <c r="C3073" t="s">
        <v>3403</v>
      </c>
      <c r="D3073" t="s">
        <v>157</v>
      </c>
      <c r="E3073">
        <v>26061</v>
      </c>
      <c r="F3073" t="s">
        <v>4550</v>
      </c>
    </row>
    <row r="3074" spans="1:6">
      <c r="A3074" t="s">
        <v>4126</v>
      </c>
      <c r="B3074" s="118">
        <v>3747</v>
      </c>
      <c r="C3074" t="s">
        <v>4127</v>
      </c>
      <c r="D3074" t="s">
        <v>168</v>
      </c>
    </row>
    <row r="3075" spans="1:6">
      <c r="A3075" t="s">
        <v>3469</v>
      </c>
      <c r="B3075" s="118">
        <v>29491</v>
      </c>
      <c r="C3075" t="s">
        <v>444</v>
      </c>
      <c r="D3075" t="s">
        <v>157</v>
      </c>
    </row>
    <row r="3076" spans="1:6">
      <c r="A3076" t="s">
        <v>3109</v>
      </c>
      <c r="B3076" s="118">
        <v>23316</v>
      </c>
      <c r="C3076" t="s">
        <v>1242</v>
      </c>
      <c r="D3076" t="s">
        <v>157</v>
      </c>
    </row>
    <row r="3077" spans="1:6">
      <c r="A3077" t="s">
        <v>4803</v>
      </c>
      <c r="B3077" s="118">
        <v>23208</v>
      </c>
      <c r="C3077" t="s">
        <v>4804</v>
      </c>
      <c r="D3077" t="s">
        <v>168</v>
      </c>
    </row>
    <row r="3078" spans="1:6">
      <c r="A3078" t="s">
        <v>748</v>
      </c>
      <c r="B3078" s="118">
        <v>23215</v>
      </c>
      <c r="C3078" t="s">
        <v>749</v>
      </c>
      <c r="D3078" t="s">
        <v>157</v>
      </c>
    </row>
    <row r="3079" spans="1:6">
      <c r="A3079" t="s">
        <v>4183</v>
      </c>
      <c r="B3079" s="118">
        <v>30148</v>
      </c>
      <c r="C3079" t="s">
        <v>2965</v>
      </c>
      <c r="D3079" t="s">
        <v>157</v>
      </c>
    </row>
    <row r="3080" spans="1:6">
      <c r="A3080" t="s">
        <v>394</v>
      </c>
      <c r="B3080" s="118">
        <v>19266</v>
      </c>
      <c r="D3080" t="s">
        <v>157</v>
      </c>
    </row>
    <row r="3081" spans="1:6">
      <c r="A3081" t="s">
        <v>4083</v>
      </c>
      <c r="B3081" s="118">
        <v>3843</v>
      </c>
      <c r="C3081" t="s">
        <v>1508</v>
      </c>
      <c r="D3081" t="s">
        <v>157</v>
      </c>
    </row>
    <row r="3082" spans="1:6">
      <c r="A3082" t="s">
        <v>3094</v>
      </c>
      <c r="B3082" s="118">
        <v>23304</v>
      </c>
      <c r="C3082" t="s">
        <v>1112</v>
      </c>
      <c r="D3082" t="s">
        <v>168</v>
      </c>
    </row>
    <row r="3083" spans="1:6">
      <c r="A3083" t="s">
        <v>4056</v>
      </c>
      <c r="B3083" s="118">
        <v>3947</v>
      </c>
      <c r="C3083" t="s">
        <v>1230</v>
      </c>
      <c r="D3083" t="s">
        <v>157</v>
      </c>
    </row>
    <row r="3084" spans="1:6">
      <c r="A3084" t="s">
        <v>4058</v>
      </c>
      <c r="B3084" s="118">
        <v>3944</v>
      </c>
      <c r="C3084" t="s">
        <v>2374</v>
      </c>
      <c r="D3084" t="s">
        <v>168</v>
      </c>
    </row>
    <row r="3085" spans="1:6">
      <c r="A3085" t="s">
        <v>2117</v>
      </c>
      <c r="B3085" s="118">
        <v>538</v>
      </c>
      <c r="C3085" t="s">
        <v>1837</v>
      </c>
      <c r="D3085" t="s">
        <v>157</v>
      </c>
    </row>
    <row r="3086" spans="1:6">
      <c r="A3086" t="s">
        <v>5571</v>
      </c>
      <c r="B3086" s="118">
        <v>35590</v>
      </c>
      <c r="D3086" t="s">
        <v>157</v>
      </c>
    </row>
    <row r="3087" spans="1:6">
      <c r="A3087" t="s">
        <v>5428</v>
      </c>
      <c r="B3087" s="118">
        <v>35021</v>
      </c>
      <c r="C3087" t="s">
        <v>912</v>
      </c>
      <c r="D3087" t="s">
        <v>168</v>
      </c>
    </row>
    <row r="3088" spans="1:6">
      <c r="A3088" t="s">
        <v>2555</v>
      </c>
      <c r="B3088" s="118">
        <v>25369</v>
      </c>
      <c r="C3088" t="s">
        <v>2556</v>
      </c>
      <c r="D3088" t="s">
        <v>157</v>
      </c>
    </row>
    <row r="3089" spans="1:6">
      <c r="A3089" t="s">
        <v>2674</v>
      </c>
      <c r="B3089" s="118">
        <v>25224</v>
      </c>
      <c r="C3089" t="s">
        <v>2675</v>
      </c>
      <c r="D3089" t="s">
        <v>168</v>
      </c>
    </row>
    <row r="3090" spans="1:6">
      <c r="A3090" t="s">
        <v>281</v>
      </c>
      <c r="B3090" s="118">
        <v>2893</v>
      </c>
      <c r="C3090" t="s">
        <v>282</v>
      </c>
      <c r="D3090" t="s">
        <v>157</v>
      </c>
      <c r="E3090">
        <v>39073</v>
      </c>
      <c r="F3090" t="s">
        <v>283</v>
      </c>
    </row>
    <row r="3091" spans="1:6">
      <c r="A3091" t="s">
        <v>4477</v>
      </c>
      <c r="B3091" s="118">
        <v>4408</v>
      </c>
      <c r="C3091" t="s">
        <v>4478</v>
      </c>
      <c r="D3091" t="s">
        <v>168</v>
      </c>
    </row>
    <row r="3092" spans="1:6">
      <c r="A3092" t="s">
        <v>5104</v>
      </c>
      <c r="B3092" s="118">
        <v>4025</v>
      </c>
      <c r="C3092" t="s">
        <v>182</v>
      </c>
      <c r="D3092" t="s">
        <v>157</v>
      </c>
    </row>
    <row r="3093" spans="1:6">
      <c r="A3093" t="s">
        <v>2392</v>
      </c>
      <c r="B3093" s="118">
        <v>4014</v>
      </c>
      <c r="C3093" t="s">
        <v>299</v>
      </c>
      <c r="D3093" t="s">
        <v>168</v>
      </c>
    </row>
    <row r="3094" spans="1:6">
      <c r="A3094" t="s">
        <v>6175</v>
      </c>
      <c r="B3094" s="118">
        <v>40856</v>
      </c>
      <c r="C3094" t="s">
        <v>266</v>
      </c>
      <c r="D3094" t="s">
        <v>157</v>
      </c>
    </row>
    <row r="3095" spans="1:6">
      <c r="A3095" t="s">
        <v>2116</v>
      </c>
      <c r="B3095" s="118">
        <v>508</v>
      </c>
      <c r="D3095" t="s">
        <v>168</v>
      </c>
    </row>
    <row r="3096" spans="1:6">
      <c r="A3096" t="s">
        <v>2114</v>
      </c>
      <c r="B3096" s="118">
        <v>509</v>
      </c>
      <c r="C3096" t="s">
        <v>2115</v>
      </c>
      <c r="D3096" t="s">
        <v>157</v>
      </c>
    </row>
    <row r="3097" spans="1:6">
      <c r="A3097" t="s">
        <v>1289</v>
      </c>
      <c r="B3097" s="118">
        <v>25640</v>
      </c>
      <c r="C3097" t="s">
        <v>1290</v>
      </c>
      <c r="D3097" t="s">
        <v>168</v>
      </c>
    </row>
    <row r="3098" spans="1:6">
      <c r="A3098" t="s">
        <v>1206</v>
      </c>
      <c r="B3098" s="118">
        <v>25226</v>
      </c>
      <c r="C3098" t="s">
        <v>1207</v>
      </c>
      <c r="D3098" t="s">
        <v>157</v>
      </c>
    </row>
    <row r="3099" spans="1:6">
      <c r="A3099" t="s">
        <v>2112</v>
      </c>
      <c r="B3099" s="118">
        <v>875</v>
      </c>
      <c r="C3099" t="s">
        <v>2113</v>
      </c>
      <c r="D3099" t="s">
        <v>157</v>
      </c>
    </row>
    <row r="3100" spans="1:6">
      <c r="A3100" t="s">
        <v>5205</v>
      </c>
      <c r="B3100" s="118">
        <v>551</v>
      </c>
      <c r="C3100" t="s">
        <v>5206</v>
      </c>
      <c r="D3100" t="s">
        <v>157</v>
      </c>
      <c r="E3100">
        <v>20731</v>
      </c>
      <c r="F3100" t="s">
        <v>493</v>
      </c>
    </row>
    <row r="3101" spans="1:6">
      <c r="A3101" t="s">
        <v>2272</v>
      </c>
      <c r="B3101" s="118">
        <v>874</v>
      </c>
      <c r="C3101" t="s">
        <v>1290</v>
      </c>
      <c r="D3101" t="s">
        <v>168</v>
      </c>
    </row>
    <row r="3102" spans="1:6">
      <c r="A3102" t="s">
        <v>2110</v>
      </c>
      <c r="B3102" s="118">
        <v>615</v>
      </c>
      <c r="C3102" t="s">
        <v>2111</v>
      </c>
      <c r="D3102" t="s">
        <v>157</v>
      </c>
    </row>
    <row r="3103" spans="1:6">
      <c r="A3103" t="s">
        <v>2109</v>
      </c>
      <c r="B3103" s="118">
        <v>3197</v>
      </c>
      <c r="C3103" t="s">
        <v>1605</v>
      </c>
      <c r="D3103" t="s">
        <v>157</v>
      </c>
    </row>
    <row r="3104" spans="1:6">
      <c r="A3104" t="s">
        <v>4935</v>
      </c>
      <c r="B3104" s="118">
        <v>978</v>
      </c>
      <c r="C3104" t="s">
        <v>3800</v>
      </c>
      <c r="D3104" t="s">
        <v>157</v>
      </c>
    </row>
    <row r="3105" spans="1:4">
      <c r="A3105" t="s">
        <v>4961</v>
      </c>
      <c r="B3105" s="118">
        <v>947</v>
      </c>
      <c r="C3105" t="s">
        <v>4962</v>
      </c>
      <c r="D3105" t="s">
        <v>157</v>
      </c>
    </row>
    <row r="3106" spans="1:4">
      <c r="A3106" t="s">
        <v>3638</v>
      </c>
      <c r="B3106" s="118">
        <v>20408</v>
      </c>
      <c r="C3106" t="s">
        <v>3639</v>
      </c>
      <c r="D3106" t="s">
        <v>157</v>
      </c>
    </row>
    <row r="3107" spans="1:4">
      <c r="A3107" t="s">
        <v>2108</v>
      </c>
      <c r="B3107" s="118">
        <v>1039</v>
      </c>
      <c r="C3107" t="s">
        <v>555</v>
      </c>
      <c r="D3107" t="s">
        <v>157</v>
      </c>
    </row>
    <row r="3108" spans="1:4">
      <c r="A3108" t="s">
        <v>2106</v>
      </c>
      <c r="B3108" s="118">
        <v>811</v>
      </c>
      <c r="C3108" t="s">
        <v>2107</v>
      </c>
      <c r="D3108" t="s">
        <v>157</v>
      </c>
    </row>
    <row r="3109" spans="1:4">
      <c r="A3109" t="s">
        <v>3967</v>
      </c>
      <c r="B3109" s="118">
        <v>4352</v>
      </c>
      <c r="C3109" t="s">
        <v>182</v>
      </c>
      <c r="D3109" t="s">
        <v>157</v>
      </c>
    </row>
    <row r="3110" spans="1:4">
      <c r="A3110" t="s">
        <v>1244</v>
      </c>
      <c r="B3110" s="118">
        <v>25517</v>
      </c>
      <c r="C3110" t="s">
        <v>1245</v>
      </c>
      <c r="D3110" t="s">
        <v>157</v>
      </c>
    </row>
    <row r="3111" spans="1:4">
      <c r="A3111" t="s">
        <v>2782</v>
      </c>
      <c r="B3111" s="118">
        <v>24837</v>
      </c>
      <c r="C3111" t="s">
        <v>2783</v>
      </c>
      <c r="D3111" t="s">
        <v>157</v>
      </c>
    </row>
    <row r="3112" spans="1:4">
      <c r="A3112" t="s">
        <v>4450</v>
      </c>
      <c r="B3112" s="118">
        <v>30786</v>
      </c>
      <c r="D3112" t="s">
        <v>168</v>
      </c>
    </row>
    <row r="3113" spans="1:4">
      <c r="A3113" t="s">
        <v>4488</v>
      </c>
      <c r="B3113" s="118">
        <v>30849</v>
      </c>
      <c r="C3113" t="s">
        <v>278</v>
      </c>
      <c r="D3113" t="s">
        <v>157</v>
      </c>
    </row>
    <row r="3114" spans="1:4">
      <c r="A3114" t="s">
        <v>2105</v>
      </c>
      <c r="B3114" s="118">
        <v>770</v>
      </c>
      <c r="C3114" t="s">
        <v>1657</v>
      </c>
      <c r="D3114" t="s">
        <v>157</v>
      </c>
    </row>
    <row r="3115" spans="1:4">
      <c r="A3115" t="s">
        <v>3047</v>
      </c>
      <c r="B3115" s="118">
        <v>23014</v>
      </c>
      <c r="C3115" t="s">
        <v>664</v>
      </c>
      <c r="D3115" t="s">
        <v>157</v>
      </c>
    </row>
    <row r="3116" spans="1:4">
      <c r="A3116" t="s">
        <v>2103</v>
      </c>
      <c r="B3116" s="118">
        <v>961</v>
      </c>
      <c r="C3116" t="s">
        <v>2104</v>
      </c>
      <c r="D3116" t="s">
        <v>157</v>
      </c>
    </row>
    <row r="3117" spans="1:4">
      <c r="A3117" t="s">
        <v>408</v>
      </c>
      <c r="B3117" s="118">
        <v>20383</v>
      </c>
      <c r="C3117" t="s">
        <v>409</v>
      </c>
      <c r="D3117" t="s">
        <v>157</v>
      </c>
    </row>
    <row r="3118" spans="1:4">
      <c r="A3118" t="s">
        <v>4989</v>
      </c>
      <c r="B3118" s="118">
        <v>883</v>
      </c>
      <c r="C3118" t="s">
        <v>4990</v>
      </c>
      <c r="D3118" t="s">
        <v>157</v>
      </c>
    </row>
    <row r="3119" spans="1:4">
      <c r="A3119" t="s">
        <v>3938</v>
      </c>
      <c r="B3119" s="118">
        <v>4499</v>
      </c>
      <c r="C3119" t="s">
        <v>3939</v>
      </c>
      <c r="D3119" t="s">
        <v>157</v>
      </c>
    </row>
    <row r="3120" spans="1:4">
      <c r="A3120" t="s">
        <v>3940</v>
      </c>
      <c r="B3120" s="118">
        <v>4498</v>
      </c>
      <c r="C3120" t="s">
        <v>3941</v>
      </c>
      <c r="D3120" t="s">
        <v>168</v>
      </c>
    </row>
    <row r="3121" spans="1:4">
      <c r="A3121" t="s">
        <v>5037</v>
      </c>
      <c r="B3121" s="118">
        <v>2027</v>
      </c>
      <c r="C3121" t="s">
        <v>5038</v>
      </c>
      <c r="D3121" t="s">
        <v>157</v>
      </c>
    </row>
    <row r="3122" spans="1:4">
      <c r="A3122" t="s">
        <v>5462</v>
      </c>
      <c r="B3122" s="118">
        <v>35105</v>
      </c>
      <c r="C3122" t="s">
        <v>3301</v>
      </c>
      <c r="D3122" t="s">
        <v>157</v>
      </c>
    </row>
    <row r="3123" spans="1:4">
      <c r="A3123" t="s">
        <v>1411</v>
      </c>
      <c r="B3123" s="118">
        <v>26083</v>
      </c>
      <c r="C3123" t="s">
        <v>1335</v>
      </c>
      <c r="D3123" t="s">
        <v>157</v>
      </c>
    </row>
    <row r="3124" spans="1:4">
      <c r="A3124" t="s">
        <v>2379</v>
      </c>
      <c r="B3124" s="118">
        <v>3889</v>
      </c>
      <c r="C3124" t="s">
        <v>444</v>
      </c>
      <c r="D3124" t="s">
        <v>157</v>
      </c>
    </row>
    <row r="3125" spans="1:4">
      <c r="A3125" t="s">
        <v>2377</v>
      </c>
      <c r="B3125" s="118">
        <v>3888</v>
      </c>
      <c r="C3125" t="s">
        <v>2378</v>
      </c>
      <c r="D3125" t="s">
        <v>168</v>
      </c>
    </row>
    <row r="3126" spans="1:4">
      <c r="A3126" t="s">
        <v>5655</v>
      </c>
      <c r="B3126" s="118">
        <v>37355</v>
      </c>
      <c r="C3126" t="s">
        <v>5656</v>
      </c>
      <c r="D3126" t="s">
        <v>157</v>
      </c>
    </row>
    <row r="3127" spans="1:4">
      <c r="A3127" t="s">
        <v>5652</v>
      </c>
      <c r="B3127" s="118">
        <v>36839</v>
      </c>
      <c r="C3127" t="s">
        <v>5653</v>
      </c>
      <c r="D3127" t="s">
        <v>168</v>
      </c>
    </row>
    <row r="3128" spans="1:4">
      <c r="A3128" t="s">
        <v>5094</v>
      </c>
      <c r="B3128" s="118">
        <v>2788</v>
      </c>
      <c r="C3128" t="s">
        <v>5075</v>
      </c>
      <c r="D3128" t="s">
        <v>157</v>
      </c>
    </row>
    <row r="3129" spans="1:4">
      <c r="A3129" t="s">
        <v>1412</v>
      </c>
      <c r="B3129" s="118">
        <v>26082</v>
      </c>
      <c r="C3129" t="s">
        <v>1413</v>
      </c>
      <c r="D3129" t="s">
        <v>157</v>
      </c>
    </row>
    <row r="3130" spans="1:4">
      <c r="A3130" t="s">
        <v>2101</v>
      </c>
      <c r="B3130" s="118">
        <v>390</v>
      </c>
      <c r="C3130" t="s">
        <v>2102</v>
      </c>
      <c r="D3130" t="s">
        <v>157</v>
      </c>
    </row>
    <row r="3131" spans="1:4">
      <c r="A3131" t="s">
        <v>2970</v>
      </c>
      <c r="B3131" s="118">
        <v>24272</v>
      </c>
      <c r="C3131" t="s">
        <v>2971</v>
      </c>
      <c r="D3131" t="s">
        <v>157</v>
      </c>
    </row>
    <row r="3132" spans="1:4">
      <c r="A3132" t="s">
        <v>5841</v>
      </c>
      <c r="B3132" s="118">
        <v>40451</v>
      </c>
      <c r="C3132" t="s">
        <v>1322</v>
      </c>
      <c r="D3132" t="s">
        <v>168</v>
      </c>
    </row>
    <row r="3133" spans="1:4">
      <c r="A3133" t="s">
        <v>2100</v>
      </c>
      <c r="B3133" s="118">
        <v>812</v>
      </c>
      <c r="C3133" t="s">
        <v>1534</v>
      </c>
      <c r="D3133" t="s">
        <v>157</v>
      </c>
    </row>
    <row r="3134" spans="1:4">
      <c r="A3134" t="s">
        <v>618</v>
      </c>
      <c r="B3134" s="118">
        <v>22628</v>
      </c>
      <c r="C3134" t="s">
        <v>619</v>
      </c>
      <c r="D3134" t="s">
        <v>157</v>
      </c>
    </row>
    <row r="3135" spans="1:4">
      <c r="A3135" t="s">
        <v>698</v>
      </c>
      <c r="B3135" s="118">
        <v>23101</v>
      </c>
      <c r="C3135" t="s">
        <v>699</v>
      </c>
      <c r="D3135" t="s">
        <v>157</v>
      </c>
    </row>
    <row r="3136" spans="1:4">
      <c r="A3136" t="s">
        <v>491</v>
      </c>
      <c r="B3136" s="118">
        <v>20722</v>
      </c>
      <c r="C3136" t="s">
        <v>492</v>
      </c>
      <c r="D3136" t="s">
        <v>168</v>
      </c>
    </row>
    <row r="3137" spans="1:4">
      <c r="A3137" t="s">
        <v>5045</v>
      </c>
      <c r="B3137" s="118">
        <v>2984</v>
      </c>
      <c r="C3137" t="s">
        <v>5046</v>
      </c>
      <c r="D3137" t="s">
        <v>157</v>
      </c>
    </row>
    <row r="3138" spans="1:4">
      <c r="A3138" t="s">
        <v>620</v>
      </c>
      <c r="B3138" s="118">
        <v>22633</v>
      </c>
      <c r="C3138" t="s">
        <v>621</v>
      </c>
      <c r="D3138" t="s">
        <v>168</v>
      </c>
    </row>
    <row r="3139" spans="1:4">
      <c r="A3139" t="s">
        <v>5347</v>
      </c>
      <c r="B3139" s="118">
        <v>34154</v>
      </c>
      <c r="C3139" t="s">
        <v>5348</v>
      </c>
      <c r="D3139" t="s">
        <v>157</v>
      </c>
    </row>
    <row r="3140" spans="1:4">
      <c r="A3140" t="s">
        <v>2586</v>
      </c>
      <c r="B3140" s="118">
        <v>25228</v>
      </c>
      <c r="C3140" t="s">
        <v>2587</v>
      </c>
      <c r="D3140" t="s">
        <v>157</v>
      </c>
    </row>
    <row r="3141" spans="1:4">
      <c r="A3141" t="s">
        <v>284</v>
      </c>
      <c r="B3141" s="118">
        <v>5182</v>
      </c>
      <c r="D3141" t="s">
        <v>168</v>
      </c>
    </row>
    <row r="3142" spans="1:4">
      <c r="A3142" t="s">
        <v>2098</v>
      </c>
      <c r="B3142" s="118">
        <v>802</v>
      </c>
      <c r="C3142" t="s">
        <v>2099</v>
      </c>
      <c r="D3142" t="s">
        <v>157</v>
      </c>
    </row>
    <row r="3143" spans="1:4">
      <c r="A3143" t="s">
        <v>2502</v>
      </c>
      <c r="B3143" s="118">
        <v>19156</v>
      </c>
      <c r="D3143" t="s">
        <v>157</v>
      </c>
    </row>
    <row r="3144" spans="1:4">
      <c r="A3144" t="s">
        <v>2097</v>
      </c>
      <c r="B3144" s="118">
        <v>471</v>
      </c>
      <c r="D3144" t="s">
        <v>157</v>
      </c>
    </row>
    <row r="3145" spans="1:4">
      <c r="A3145" t="s">
        <v>2096</v>
      </c>
      <c r="B3145" s="118">
        <v>470</v>
      </c>
      <c r="D3145" t="s">
        <v>168</v>
      </c>
    </row>
    <row r="3146" spans="1:4">
      <c r="A3146" t="s">
        <v>5507</v>
      </c>
      <c r="B3146" s="118">
        <v>35337</v>
      </c>
      <c r="C3146" t="s">
        <v>5508</v>
      </c>
      <c r="D3146" t="s">
        <v>157</v>
      </c>
    </row>
    <row r="3147" spans="1:4">
      <c r="A3147" t="s">
        <v>4410</v>
      </c>
      <c r="B3147" s="118">
        <v>30654</v>
      </c>
      <c r="C3147" t="s">
        <v>4411</v>
      </c>
      <c r="D3147" t="s">
        <v>157</v>
      </c>
    </row>
    <row r="3148" spans="1:4">
      <c r="A3148" t="s">
        <v>2094</v>
      </c>
      <c r="B3148" s="118">
        <v>3110</v>
      </c>
      <c r="C3148" t="s">
        <v>2095</v>
      </c>
      <c r="D3148" t="s">
        <v>157</v>
      </c>
    </row>
    <row r="3149" spans="1:4">
      <c r="A3149" t="s">
        <v>4248</v>
      </c>
      <c r="B3149" s="118">
        <v>30428</v>
      </c>
      <c r="C3149" t="s">
        <v>4249</v>
      </c>
      <c r="D3149" t="s">
        <v>157</v>
      </c>
    </row>
    <row r="3150" spans="1:4">
      <c r="A3150" t="s">
        <v>2522</v>
      </c>
      <c r="B3150" s="118">
        <v>19186</v>
      </c>
      <c r="C3150" t="s">
        <v>1534</v>
      </c>
      <c r="D3150" t="s">
        <v>157</v>
      </c>
    </row>
    <row r="3151" spans="1:4">
      <c r="A3151" t="s">
        <v>5383</v>
      </c>
      <c r="B3151" s="118">
        <v>34984</v>
      </c>
      <c r="C3151" t="s">
        <v>2461</v>
      </c>
      <c r="D3151" t="s">
        <v>157</v>
      </c>
    </row>
    <row r="3152" spans="1:4">
      <c r="A3152" t="s">
        <v>2784</v>
      </c>
      <c r="B3152" s="118">
        <v>24840</v>
      </c>
      <c r="C3152" t="s">
        <v>2785</v>
      </c>
      <c r="D3152" t="s">
        <v>157</v>
      </c>
    </row>
    <row r="3153" spans="1:6">
      <c r="A3153" t="s">
        <v>5635</v>
      </c>
      <c r="B3153" s="118">
        <v>36153</v>
      </c>
      <c r="C3153" t="s">
        <v>5636</v>
      </c>
      <c r="D3153" t="s">
        <v>168</v>
      </c>
    </row>
    <row r="3154" spans="1:6">
      <c r="A3154" t="s">
        <v>5644</v>
      </c>
      <c r="B3154" s="118">
        <v>36292</v>
      </c>
      <c r="C3154" t="s">
        <v>5645</v>
      </c>
      <c r="D3154" t="s">
        <v>157</v>
      </c>
    </row>
    <row r="3155" spans="1:6">
      <c r="A3155" t="s">
        <v>3464</v>
      </c>
      <c r="B3155" s="118">
        <v>29389</v>
      </c>
      <c r="C3155" t="s">
        <v>998</v>
      </c>
      <c r="D3155" t="s">
        <v>157</v>
      </c>
    </row>
    <row r="3156" spans="1:6">
      <c r="A3156" t="s">
        <v>4246</v>
      </c>
      <c r="B3156" s="118">
        <v>30451</v>
      </c>
      <c r="C3156" t="s">
        <v>4247</v>
      </c>
      <c r="D3156" t="s">
        <v>157</v>
      </c>
    </row>
    <row r="3157" spans="1:6">
      <c r="A3157" t="s">
        <v>2093</v>
      </c>
      <c r="B3157" s="118">
        <v>46</v>
      </c>
      <c r="C3157" t="s">
        <v>2005</v>
      </c>
      <c r="D3157" t="s">
        <v>157</v>
      </c>
    </row>
    <row r="3158" spans="1:6">
      <c r="A3158" t="s">
        <v>742</v>
      </c>
      <c r="B3158" s="118">
        <v>23209</v>
      </c>
      <c r="C3158" t="s">
        <v>743</v>
      </c>
      <c r="D3158" t="s">
        <v>157</v>
      </c>
    </row>
    <row r="3159" spans="1:6">
      <c r="A3159" t="s">
        <v>622</v>
      </c>
      <c r="B3159" s="118">
        <v>22639</v>
      </c>
      <c r="C3159" t="s">
        <v>623</v>
      </c>
      <c r="D3159" t="s">
        <v>168</v>
      </c>
    </row>
    <row r="3160" spans="1:6">
      <c r="A3160" t="s">
        <v>985</v>
      </c>
      <c r="B3160" s="118">
        <v>20415</v>
      </c>
      <c r="C3160" t="s">
        <v>986</v>
      </c>
      <c r="D3160" t="s">
        <v>157</v>
      </c>
    </row>
    <row r="3161" spans="1:6">
      <c r="A3161" t="s">
        <v>3467</v>
      </c>
      <c r="B3161" s="118">
        <v>29578</v>
      </c>
      <c r="C3161" t="s">
        <v>3468</v>
      </c>
      <c r="D3161" t="s">
        <v>157</v>
      </c>
    </row>
    <row r="3162" spans="1:6">
      <c r="A3162" t="s">
        <v>5320</v>
      </c>
      <c r="B3162" s="118">
        <v>22641</v>
      </c>
      <c r="C3162" t="s">
        <v>5321</v>
      </c>
      <c r="D3162" t="s">
        <v>157</v>
      </c>
      <c r="E3162">
        <v>31815</v>
      </c>
      <c r="F3162" t="s">
        <v>4931</v>
      </c>
    </row>
    <row r="3163" spans="1:6">
      <c r="A3163" t="s">
        <v>624</v>
      </c>
      <c r="B3163" s="118">
        <v>22643</v>
      </c>
      <c r="C3163" t="s">
        <v>625</v>
      </c>
      <c r="D3163" t="s">
        <v>157</v>
      </c>
    </row>
    <row r="3164" spans="1:6">
      <c r="A3164" t="s">
        <v>6018</v>
      </c>
      <c r="B3164" s="118">
        <v>42120</v>
      </c>
      <c r="C3164" t="s">
        <v>6019</v>
      </c>
      <c r="D3164" t="s">
        <v>157</v>
      </c>
    </row>
    <row r="3165" spans="1:6">
      <c r="A3165" t="s">
        <v>2091</v>
      </c>
      <c r="B3165" s="118">
        <v>2934</v>
      </c>
      <c r="C3165" t="s">
        <v>2092</v>
      </c>
      <c r="D3165" t="s">
        <v>157</v>
      </c>
    </row>
    <row r="3166" spans="1:6">
      <c r="A3166" t="s">
        <v>5535</v>
      </c>
      <c r="B3166" s="118">
        <v>35438</v>
      </c>
      <c r="C3166" t="s">
        <v>2464</v>
      </c>
      <c r="D3166" t="s">
        <v>157</v>
      </c>
    </row>
    <row r="3167" spans="1:6">
      <c r="A3167" t="s">
        <v>3927</v>
      </c>
      <c r="B3167" s="118">
        <v>4550</v>
      </c>
      <c r="C3167" t="s">
        <v>3928</v>
      </c>
      <c r="D3167" t="s">
        <v>157</v>
      </c>
    </row>
    <row r="3168" spans="1:6">
      <c r="A3168" t="s">
        <v>3080</v>
      </c>
      <c r="B3168" s="118">
        <v>23226</v>
      </c>
      <c r="C3168" t="s">
        <v>2414</v>
      </c>
      <c r="D3168" t="s">
        <v>168</v>
      </c>
    </row>
    <row r="3169" spans="1:6">
      <c r="A3169" t="s">
        <v>5552</v>
      </c>
      <c r="B3169" s="118">
        <v>35554</v>
      </c>
      <c r="C3169" t="s">
        <v>496</v>
      </c>
      <c r="D3169" t="s">
        <v>157</v>
      </c>
    </row>
    <row r="3170" spans="1:6">
      <c r="A3170" t="s">
        <v>5717</v>
      </c>
      <c r="B3170" s="118">
        <v>39521</v>
      </c>
      <c r="C3170" t="s">
        <v>5718</v>
      </c>
      <c r="D3170" t="s">
        <v>168</v>
      </c>
    </row>
    <row r="3171" spans="1:6">
      <c r="A3171" t="s">
        <v>1208</v>
      </c>
      <c r="B3171" s="118">
        <v>25231</v>
      </c>
      <c r="C3171" t="s">
        <v>733</v>
      </c>
      <c r="D3171" t="s">
        <v>157</v>
      </c>
    </row>
    <row r="3172" spans="1:6">
      <c r="A3172" t="s">
        <v>5314</v>
      </c>
      <c r="B3172" s="118">
        <v>948</v>
      </c>
      <c r="C3172" t="s">
        <v>5315</v>
      </c>
      <c r="D3172" t="s">
        <v>157</v>
      </c>
      <c r="E3172">
        <v>19218</v>
      </c>
      <c r="F3172" t="s">
        <v>4873</v>
      </c>
    </row>
    <row r="3173" spans="1:6">
      <c r="A3173" t="s">
        <v>4873</v>
      </c>
      <c r="B3173" s="118">
        <v>19218</v>
      </c>
      <c r="C3173" t="s">
        <v>4874</v>
      </c>
      <c r="D3173" t="s">
        <v>157</v>
      </c>
    </row>
    <row r="3174" spans="1:6">
      <c r="A3174" t="s">
        <v>5090</v>
      </c>
      <c r="B3174" s="118">
        <v>2825</v>
      </c>
      <c r="C3174" t="s">
        <v>1534</v>
      </c>
      <c r="D3174" t="s">
        <v>157</v>
      </c>
    </row>
    <row r="3175" spans="1:6">
      <c r="A3175" t="s">
        <v>2090</v>
      </c>
      <c r="B3175" s="118">
        <v>2789</v>
      </c>
      <c r="C3175" t="s">
        <v>2027</v>
      </c>
      <c r="D3175" t="s">
        <v>157</v>
      </c>
    </row>
    <row r="3176" spans="1:6">
      <c r="A3176" t="s">
        <v>2089</v>
      </c>
      <c r="B3176" s="118">
        <v>631</v>
      </c>
      <c r="C3176" t="s">
        <v>1080</v>
      </c>
      <c r="D3176" t="s">
        <v>168</v>
      </c>
    </row>
    <row r="3177" spans="1:6">
      <c r="A3177" t="s">
        <v>462</v>
      </c>
      <c r="B3177" s="118">
        <v>20452</v>
      </c>
      <c r="C3177" t="s">
        <v>463</v>
      </c>
      <c r="D3177" t="s">
        <v>157</v>
      </c>
    </row>
    <row r="3178" spans="1:6">
      <c r="A3178" t="s">
        <v>4936</v>
      </c>
      <c r="B3178" s="118">
        <v>977</v>
      </c>
      <c r="C3178" t="s">
        <v>4937</v>
      </c>
      <c r="D3178" t="s">
        <v>157</v>
      </c>
    </row>
    <row r="3179" spans="1:6">
      <c r="A3179" t="s">
        <v>2087</v>
      </c>
      <c r="B3179" s="118">
        <v>1040</v>
      </c>
      <c r="C3179" t="s">
        <v>2088</v>
      </c>
      <c r="D3179" t="s">
        <v>157</v>
      </c>
    </row>
    <row r="3180" spans="1:6">
      <c r="A3180" t="s">
        <v>5210</v>
      </c>
      <c r="B3180" s="118">
        <v>3752</v>
      </c>
      <c r="C3180" t="s">
        <v>5211</v>
      </c>
      <c r="D3180" t="s">
        <v>168</v>
      </c>
      <c r="E3180">
        <v>23662</v>
      </c>
      <c r="F3180" t="s">
        <v>3245</v>
      </c>
    </row>
    <row r="3181" spans="1:6">
      <c r="A3181" t="s">
        <v>4512</v>
      </c>
      <c r="B3181" s="118">
        <v>3760</v>
      </c>
      <c r="C3181" t="s">
        <v>4513</v>
      </c>
      <c r="D3181" t="s">
        <v>157</v>
      </c>
    </row>
    <row r="3182" spans="1:6">
      <c r="A3182" t="s">
        <v>285</v>
      </c>
      <c r="B3182" s="118">
        <v>3207</v>
      </c>
      <c r="D3182" t="s">
        <v>157</v>
      </c>
    </row>
    <row r="3183" spans="1:6">
      <c r="A3183" t="s">
        <v>5589</v>
      </c>
      <c r="B3183" s="118">
        <v>35614</v>
      </c>
      <c r="C3183" t="s">
        <v>5590</v>
      </c>
      <c r="D3183" t="s">
        <v>157</v>
      </c>
    </row>
    <row r="3184" spans="1:6">
      <c r="A3184" t="s">
        <v>5431</v>
      </c>
      <c r="B3184" s="118">
        <v>35025</v>
      </c>
      <c r="C3184" t="s">
        <v>4337</v>
      </c>
      <c r="D3184" t="s">
        <v>168</v>
      </c>
    </row>
    <row r="3185" spans="1:6">
      <c r="A3185" t="s">
        <v>2638</v>
      </c>
      <c r="B3185" s="118">
        <v>19281</v>
      </c>
      <c r="D3185" t="s">
        <v>157</v>
      </c>
    </row>
    <row r="3186" spans="1:6">
      <c r="A3186" t="s">
        <v>2085</v>
      </c>
      <c r="B3186" s="118">
        <v>2857</v>
      </c>
      <c r="C3186" t="s">
        <v>2086</v>
      </c>
      <c r="D3186" t="s">
        <v>157</v>
      </c>
    </row>
    <row r="3187" spans="1:6">
      <c r="A3187" t="s">
        <v>1091</v>
      </c>
      <c r="B3187" s="118">
        <v>4310</v>
      </c>
      <c r="C3187" t="s">
        <v>1092</v>
      </c>
      <c r="D3187" t="s">
        <v>157</v>
      </c>
    </row>
    <row r="3188" spans="1:6">
      <c r="A3188" t="s">
        <v>4429</v>
      </c>
      <c r="B3188" s="118">
        <v>23356</v>
      </c>
      <c r="C3188" t="s">
        <v>3127</v>
      </c>
      <c r="D3188" t="s">
        <v>168</v>
      </c>
    </row>
    <row r="3189" spans="1:6">
      <c r="A3189" t="s">
        <v>5273</v>
      </c>
      <c r="B3189" s="118">
        <v>4303</v>
      </c>
      <c r="D3189" t="s">
        <v>168</v>
      </c>
      <c r="E3189">
        <v>23356</v>
      </c>
      <c r="F3189" t="s">
        <v>4429</v>
      </c>
    </row>
    <row r="3190" spans="1:6">
      <c r="A3190" t="s">
        <v>4120</v>
      </c>
      <c r="B3190" s="118">
        <v>3764</v>
      </c>
      <c r="C3190" t="s">
        <v>4114</v>
      </c>
      <c r="D3190" t="s">
        <v>157</v>
      </c>
    </row>
    <row r="3191" spans="1:6">
      <c r="A3191" t="s">
        <v>4119</v>
      </c>
      <c r="B3191" s="118">
        <v>3765</v>
      </c>
      <c r="C3191" t="s">
        <v>2368</v>
      </c>
      <c r="D3191" t="s">
        <v>168</v>
      </c>
    </row>
    <row r="3192" spans="1:6">
      <c r="A3192" t="s">
        <v>4121</v>
      </c>
      <c r="B3192" s="118">
        <v>3763</v>
      </c>
      <c r="C3192" t="s">
        <v>4116</v>
      </c>
      <c r="D3192" t="s">
        <v>168</v>
      </c>
    </row>
    <row r="3193" spans="1:6">
      <c r="A3193" t="s">
        <v>4117</v>
      </c>
      <c r="B3193" s="118">
        <v>3766</v>
      </c>
      <c r="C3193" t="s">
        <v>4118</v>
      </c>
      <c r="D3193" t="s">
        <v>157</v>
      </c>
    </row>
    <row r="3194" spans="1:6">
      <c r="A3194" t="s">
        <v>2083</v>
      </c>
      <c r="B3194" s="118">
        <v>2796</v>
      </c>
      <c r="C3194" t="s">
        <v>2084</v>
      </c>
      <c r="D3194" t="s">
        <v>157</v>
      </c>
    </row>
    <row r="3195" spans="1:6">
      <c r="A3195" t="s">
        <v>5512</v>
      </c>
      <c r="B3195" s="118">
        <v>35356</v>
      </c>
      <c r="C3195" t="s">
        <v>5513</v>
      </c>
      <c r="D3195" t="s">
        <v>157</v>
      </c>
    </row>
    <row r="3196" spans="1:6">
      <c r="A3196" t="s">
        <v>5895</v>
      </c>
      <c r="B3196" s="118">
        <v>41257</v>
      </c>
      <c r="C3196" t="s">
        <v>5896</v>
      </c>
      <c r="D3196" t="s">
        <v>157</v>
      </c>
    </row>
    <row r="3197" spans="1:6">
      <c r="A3197" t="s">
        <v>2081</v>
      </c>
      <c r="B3197" s="118">
        <v>2797</v>
      </c>
      <c r="C3197" t="s">
        <v>2082</v>
      </c>
      <c r="D3197" t="s">
        <v>157</v>
      </c>
    </row>
    <row r="3198" spans="1:6">
      <c r="A3198" t="s">
        <v>4244</v>
      </c>
      <c r="B3198" s="118">
        <v>30445</v>
      </c>
      <c r="C3198" t="s">
        <v>4245</v>
      </c>
      <c r="D3198" t="s">
        <v>157</v>
      </c>
    </row>
    <row r="3199" spans="1:6">
      <c r="A3199" t="s">
        <v>4875</v>
      </c>
      <c r="B3199" s="118">
        <v>31752</v>
      </c>
      <c r="C3199" t="s">
        <v>4876</v>
      </c>
      <c r="D3199" t="s">
        <v>157</v>
      </c>
    </row>
    <row r="3200" spans="1:6">
      <c r="A3200" t="s">
        <v>4563</v>
      </c>
      <c r="B3200" s="118">
        <v>31050</v>
      </c>
      <c r="C3200" t="s">
        <v>4564</v>
      </c>
      <c r="D3200" t="s">
        <v>157</v>
      </c>
    </row>
    <row r="3201" spans="1:6">
      <c r="A3201" t="s">
        <v>5319</v>
      </c>
      <c r="B3201" s="118">
        <v>23578</v>
      </c>
      <c r="C3201" t="s">
        <v>2461</v>
      </c>
      <c r="D3201" t="s">
        <v>157</v>
      </c>
      <c r="E3201">
        <v>4267</v>
      </c>
      <c r="F3201" t="s">
        <v>4908</v>
      </c>
    </row>
    <row r="3202" spans="1:6">
      <c r="A3202" t="s">
        <v>3151</v>
      </c>
      <c r="B3202" s="118">
        <v>23387</v>
      </c>
      <c r="C3202" t="s">
        <v>3152</v>
      </c>
      <c r="D3202" t="s">
        <v>157</v>
      </c>
    </row>
    <row r="3203" spans="1:6">
      <c r="A3203" t="s">
        <v>3551</v>
      </c>
      <c r="B3203" s="118">
        <v>29692</v>
      </c>
      <c r="D3203" t="s">
        <v>157</v>
      </c>
    </row>
    <row r="3204" spans="1:6">
      <c r="A3204" t="s">
        <v>2080</v>
      </c>
      <c r="B3204" s="118">
        <v>5137</v>
      </c>
      <c r="C3204" t="s">
        <v>1948</v>
      </c>
      <c r="D3204" t="s">
        <v>157</v>
      </c>
    </row>
    <row r="3205" spans="1:6">
      <c r="A3205" t="s">
        <v>2584</v>
      </c>
      <c r="B3205" s="118">
        <v>25232</v>
      </c>
      <c r="C3205" t="s">
        <v>2585</v>
      </c>
      <c r="D3205" t="s">
        <v>157</v>
      </c>
    </row>
    <row r="3206" spans="1:6">
      <c r="A3206" t="s">
        <v>3183</v>
      </c>
      <c r="B3206" s="118">
        <v>23406</v>
      </c>
      <c r="C3206" t="s">
        <v>2461</v>
      </c>
      <c r="D3206" t="s">
        <v>157</v>
      </c>
    </row>
    <row r="3207" spans="1:6">
      <c r="A3207" t="s">
        <v>1132</v>
      </c>
      <c r="B3207" s="118">
        <v>24275</v>
      </c>
      <c r="C3207" t="s">
        <v>1133</v>
      </c>
      <c r="D3207" t="s">
        <v>157</v>
      </c>
    </row>
    <row r="3208" spans="1:6">
      <c r="A3208" t="s">
        <v>4242</v>
      </c>
      <c r="B3208" s="118">
        <v>30372</v>
      </c>
      <c r="C3208" t="s">
        <v>4243</v>
      </c>
      <c r="D3208" t="s">
        <v>157</v>
      </c>
    </row>
    <row r="3209" spans="1:6">
      <c r="A3209" t="s">
        <v>3316</v>
      </c>
      <c r="B3209" s="118">
        <v>23913</v>
      </c>
      <c r="C3209" t="s">
        <v>3317</v>
      </c>
      <c r="D3209" t="s">
        <v>157</v>
      </c>
    </row>
    <row r="3210" spans="1:6">
      <c r="A3210" t="s">
        <v>2079</v>
      </c>
      <c r="B3210" s="118">
        <v>2826</v>
      </c>
      <c r="C3210" t="s">
        <v>2049</v>
      </c>
      <c r="D3210" t="s">
        <v>157</v>
      </c>
    </row>
    <row r="3211" spans="1:6">
      <c r="A3211" t="s">
        <v>5089</v>
      </c>
      <c r="B3211" s="118">
        <v>2827</v>
      </c>
      <c r="C3211" t="s">
        <v>2049</v>
      </c>
      <c r="D3211" t="s">
        <v>157</v>
      </c>
    </row>
    <row r="3212" spans="1:6">
      <c r="A3212" t="s">
        <v>626</v>
      </c>
      <c r="B3212" s="118">
        <v>22647</v>
      </c>
      <c r="C3212" t="s">
        <v>623</v>
      </c>
      <c r="D3212" t="s">
        <v>168</v>
      </c>
    </row>
    <row r="3213" spans="1:6">
      <c r="A3213" t="s">
        <v>4240</v>
      </c>
      <c r="B3213" s="118">
        <v>30443</v>
      </c>
      <c r="C3213" t="s">
        <v>4241</v>
      </c>
      <c r="D3213" t="s">
        <v>157</v>
      </c>
    </row>
    <row r="3214" spans="1:6">
      <c r="A3214" t="s">
        <v>5361</v>
      </c>
      <c r="B3214" s="118">
        <v>34925</v>
      </c>
      <c r="C3214" t="s">
        <v>5362</v>
      </c>
      <c r="D3214" t="s">
        <v>157</v>
      </c>
    </row>
    <row r="3215" spans="1:6">
      <c r="A3215" t="s">
        <v>3637</v>
      </c>
      <c r="B3215" s="118">
        <v>20412</v>
      </c>
      <c r="C3215" t="s">
        <v>2687</v>
      </c>
      <c r="D3215" t="s">
        <v>168</v>
      </c>
    </row>
    <row r="3216" spans="1:6">
      <c r="A3216" t="s">
        <v>4757</v>
      </c>
      <c r="B3216" s="118">
        <v>31280</v>
      </c>
      <c r="C3216" t="s">
        <v>4758</v>
      </c>
      <c r="D3216" t="s">
        <v>157</v>
      </c>
    </row>
    <row r="3217" spans="1:4">
      <c r="A3217" t="s">
        <v>3406</v>
      </c>
      <c r="B3217" s="118">
        <v>29316</v>
      </c>
      <c r="C3217" t="s">
        <v>3407</v>
      </c>
      <c r="D3217" t="s">
        <v>157</v>
      </c>
    </row>
    <row r="3218" spans="1:4">
      <c r="A3218" t="s">
        <v>627</v>
      </c>
      <c r="B3218" s="118">
        <v>22648</v>
      </c>
      <c r="C3218" t="s">
        <v>628</v>
      </c>
      <c r="D3218" t="s">
        <v>157</v>
      </c>
    </row>
    <row r="3219" spans="1:4">
      <c r="A3219" t="s">
        <v>2500</v>
      </c>
      <c r="B3219" s="118">
        <v>19155</v>
      </c>
      <c r="C3219" t="s">
        <v>2501</v>
      </c>
      <c r="D3219" t="s">
        <v>157</v>
      </c>
    </row>
    <row r="3220" spans="1:4">
      <c r="A3220" t="s">
        <v>2078</v>
      </c>
      <c r="B3220" s="118">
        <v>3149</v>
      </c>
      <c r="C3220" t="s">
        <v>1796</v>
      </c>
      <c r="D3220" t="s">
        <v>157</v>
      </c>
    </row>
    <row r="3221" spans="1:4">
      <c r="A3221" t="s">
        <v>5024</v>
      </c>
      <c r="B3221" s="118">
        <v>783</v>
      </c>
      <c r="C3221" t="s">
        <v>2240</v>
      </c>
      <c r="D3221" t="s">
        <v>168</v>
      </c>
    </row>
    <row r="3222" spans="1:4">
      <c r="A3222" t="s">
        <v>2076</v>
      </c>
      <c r="B3222" s="118">
        <v>239</v>
      </c>
      <c r="C3222" t="s">
        <v>2077</v>
      </c>
      <c r="D3222" t="s">
        <v>157</v>
      </c>
    </row>
    <row r="3223" spans="1:4">
      <c r="A3223" t="s">
        <v>4705</v>
      </c>
      <c r="B3223" s="118">
        <v>238</v>
      </c>
      <c r="D3223" t="s">
        <v>168</v>
      </c>
    </row>
    <row r="3224" spans="1:4">
      <c r="A3224" t="s">
        <v>3490</v>
      </c>
      <c r="B3224" s="118">
        <v>29487</v>
      </c>
      <c r="C3224" t="s">
        <v>520</v>
      </c>
      <c r="D3224" t="s">
        <v>157</v>
      </c>
    </row>
    <row r="3225" spans="1:4">
      <c r="A3225" t="s">
        <v>4545</v>
      </c>
      <c r="B3225" s="118">
        <v>29353</v>
      </c>
      <c r="C3225" t="s">
        <v>4546</v>
      </c>
      <c r="D3225" t="s">
        <v>168</v>
      </c>
    </row>
    <row r="3226" spans="1:4">
      <c r="A3226" t="s">
        <v>3153</v>
      </c>
      <c r="B3226" s="118">
        <v>23388</v>
      </c>
      <c r="C3226" t="s">
        <v>2965</v>
      </c>
      <c r="D3226" t="s">
        <v>157</v>
      </c>
    </row>
    <row r="3227" spans="1:4">
      <c r="A3227" t="s">
        <v>3488</v>
      </c>
      <c r="B3227" s="118">
        <v>29640</v>
      </c>
      <c r="C3227" t="s">
        <v>3489</v>
      </c>
      <c r="D3227" t="s">
        <v>157</v>
      </c>
    </row>
    <row r="3228" spans="1:4">
      <c r="A3228" t="s">
        <v>2075</v>
      </c>
      <c r="B3228" s="118">
        <v>194</v>
      </c>
      <c r="C3228" t="s">
        <v>1555</v>
      </c>
      <c r="D3228" t="s">
        <v>157</v>
      </c>
    </row>
    <row r="3229" spans="1:4">
      <c r="A3229" t="s">
        <v>713</v>
      </c>
      <c r="B3229" s="118">
        <v>23168</v>
      </c>
      <c r="C3229" t="s">
        <v>714</v>
      </c>
      <c r="D3229" t="s">
        <v>168</v>
      </c>
    </row>
    <row r="3230" spans="1:4">
      <c r="A3230" t="s">
        <v>1414</v>
      </c>
      <c r="B3230" s="118">
        <v>26080</v>
      </c>
      <c r="C3230" t="s">
        <v>1152</v>
      </c>
      <c r="D3230" t="s">
        <v>157</v>
      </c>
    </row>
    <row r="3231" spans="1:4">
      <c r="A3231" t="s">
        <v>1243</v>
      </c>
      <c r="B3231" s="118">
        <v>25518</v>
      </c>
      <c r="D3231" t="s">
        <v>168</v>
      </c>
    </row>
    <row r="3232" spans="1:4">
      <c r="A3232" t="s">
        <v>322</v>
      </c>
      <c r="B3232" s="118">
        <v>9829</v>
      </c>
      <c r="C3232" t="s">
        <v>323</v>
      </c>
      <c r="D3232" t="s">
        <v>157</v>
      </c>
    </row>
    <row r="3233" spans="1:4">
      <c r="A3233" t="s">
        <v>2275</v>
      </c>
      <c r="B3233" s="118">
        <v>790</v>
      </c>
      <c r="C3233" t="s">
        <v>1596</v>
      </c>
      <c r="D3233" t="s">
        <v>157</v>
      </c>
    </row>
    <row r="3234" spans="1:4">
      <c r="A3234" t="s">
        <v>2073</v>
      </c>
      <c r="B3234" s="118">
        <v>789</v>
      </c>
      <c r="C3234" t="s">
        <v>2074</v>
      </c>
      <c r="D3234" t="s">
        <v>168</v>
      </c>
    </row>
    <row r="3235" spans="1:4">
      <c r="A3235" t="s">
        <v>3857</v>
      </c>
      <c r="B3235" s="118">
        <v>22653</v>
      </c>
      <c r="C3235" t="s">
        <v>3858</v>
      </c>
      <c r="D3235" t="s">
        <v>157</v>
      </c>
    </row>
    <row r="3236" spans="1:4">
      <c r="A3236" t="s">
        <v>3856</v>
      </c>
      <c r="B3236" s="118">
        <v>22655</v>
      </c>
      <c r="C3236" t="s">
        <v>597</v>
      </c>
      <c r="D3236" t="s">
        <v>157</v>
      </c>
    </row>
    <row r="3237" spans="1:4">
      <c r="A3237" t="s">
        <v>1415</v>
      </c>
      <c r="B3237" s="118">
        <v>26079</v>
      </c>
      <c r="C3237" t="s">
        <v>1416</v>
      </c>
      <c r="D3237" t="s">
        <v>157</v>
      </c>
    </row>
    <row r="3238" spans="1:4">
      <c r="A3238" t="s">
        <v>5642</v>
      </c>
      <c r="B3238" s="118">
        <v>36291</v>
      </c>
      <c r="C3238" t="s">
        <v>5643</v>
      </c>
      <c r="D3238" t="s">
        <v>157</v>
      </c>
    </row>
    <row r="3239" spans="1:4">
      <c r="A3239" t="s">
        <v>2786</v>
      </c>
      <c r="B3239" s="118">
        <v>24845</v>
      </c>
      <c r="C3239" t="s">
        <v>861</v>
      </c>
      <c r="D3239" t="s">
        <v>157</v>
      </c>
    </row>
    <row r="3240" spans="1:4">
      <c r="A3240" t="s">
        <v>2787</v>
      </c>
      <c r="B3240" s="118">
        <v>24846</v>
      </c>
      <c r="C3240" t="s">
        <v>1312</v>
      </c>
      <c r="D3240" t="s">
        <v>157</v>
      </c>
    </row>
    <row r="3241" spans="1:4">
      <c r="A3241" t="s">
        <v>3550</v>
      </c>
      <c r="B3241" s="118">
        <v>29684</v>
      </c>
      <c r="C3241" t="s">
        <v>2758</v>
      </c>
      <c r="D3241" t="s">
        <v>168</v>
      </c>
    </row>
    <row r="3242" spans="1:4">
      <c r="A3242" t="s">
        <v>6020</v>
      </c>
      <c r="B3242" s="118">
        <v>42126</v>
      </c>
      <c r="C3242" t="s">
        <v>6021</v>
      </c>
      <c r="D3242" t="s">
        <v>157</v>
      </c>
    </row>
    <row r="3243" spans="1:4">
      <c r="A3243" t="s">
        <v>681</v>
      </c>
      <c r="B3243" s="118">
        <v>23026</v>
      </c>
      <c r="C3243" t="s">
        <v>682</v>
      </c>
      <c r="D3243" t="s">
        <v>157</v>
      </c>
    </row>
    <row r="3244" spans="1:4">
      <c r="A3244" t="s">
        <v>3053</v>
      </c>
      <c r="B3244" s="118">
        <v>23122</v>
      </c>
      <c r="D3244" t="s">
        <v>168</v>
      </c>
    </row>
    <row r="3245" spans="1:4">
      <c r="A3245" t="s">
        <v>4816</v>
      </c>
      <c r="B3245" s="118">
        <v>22659</v>
      </c>
      <c r="C3245" t="s">
        <v>994</v>
      </c>
      <c r="D3245" t="s">
        <v>157</v>
      </c>
    </row>
    <row r="3246" spans="1:4">
      <c r="A3246" t="s">
        <v>3855</v>
      </c>
      <c r="B3246" s="118">
        <v>22662</v>
      </c>
      <c r="C3246" t="s">
        <v>662</v>
      </c>
      <c r="D3246" t="s">
        <v>168</v>
      </c>
    </row>
    <row r="3247" spans="1:4">
      <c r="A3247" t="s">
        <v>286</v>
      </c>
      <c r="B3247" s="118">
        <v>850</v>
      </c>
      <c r="D3247" t="s">
        <v>168</v>
      </c>
    </row>
    <row r="3248" spans="1:4">
      <c r="A3248" t="s">
        <v>1162</v>
      </c>
      <c r="B3248" s="118">
        <v>24848</v>
      </c>
      <c r="C3248" t="s">
        <v>1163</v>
      </c>
      <c r="D3248" t="s">
        <v>157</v>
      </c>
    </row>
    <row r="3249" spans="1:4">
      <c r="A3249" t="s">
        <v>5842</v>
      </c>
      <c r="B3249" s="118">
        <v>40444</v>
      </c>
      <c r="C3249" t="s">
        <v>5843</v>
      </c>
      <c r="D3249" t="s">
        <v>157</v>
      </c>
    </row>
    <row r="3250" spans="1:4">
      <c r="A3250" t="s">
        <v>3853</v>
      </c>
      <c r="B3250" s="118">
        <v>22665</v>
      </c>
      <c r="C3250" t="s">
        <v>3854</v>
      </c>
      <c r="D3250" t="s">
        <v>157</v>
      </c>
    </row>
    <row r="3251" spans="1:4">
      <c r="A3251" t="s">
        <v>3851</v>
      </c>
      <c r="B3251" s="118">
        <v>22667</v>
      </c>
      <c r="C3251" t="s">
        <v>3852</v>
      </c>
      <c r="D3251" t="s">
        <v>157</v>
      </c>
    </row>
    <row r="3252" spans="1:4">
      <c r="A3252" t="s">
        <v>2071</v>
      </c>
      <c r="B3252" s="118">
        <v>659</v>
      </c>
      <c r="C3252" t="s">
        <v>2072</v>
      </c>
      <c r="D3252" t="s">
        <v>157</v>
      </c>
    </row>
    <row r="3253" spans="1:4">
      <c r="A3253" t="s">
        <v>4538</v>
      </c>
      <c r="B3253" s="118">
        <v>19216</v>
      </c>
      <c r="D3253" t="s">
        <v>157</v>
      </c>
    </row>
    <row r="3254" spans="1:4">
      <c r="A3254" t="s">
        <v>4918</v>
      </c>
      <c r="B3254" s="118">
        <v>1004</v>
      </c>
      <c r="C3254" t="s">
        <v>2667</v>
      </c>
      <c r="D3254" t="s">
        <v>157</v>
      </c>
    </row>
    <row r="3255" spans="1:4">
      <c r="A3255" t="s">
        <v>2282</v>
      </c>
      <c r="B3255" s="118">
        <v>727</v>
      </c>
      <c r="C3255" t="s">
        <v>2283</v>
      </c>
      <c r="D3255" t="s">
        <v>157</v>
      </c>
    </row>
    <row r="3256" spans="1:4">
      <c r="A3256" t="s">
        <v>3850</v>
      </c>
      <c r="B3256" s="118">
        <v>22677</v>
      </c>
      <c r="C3256" t="s">
        <v>2762</v>
      </c>
      <c r="D3256" t="s">
        <v>168</v>
      </c>
    </row>
    <row r="3257" spans="1:4">
      <c r="A3257" t="s">
        <v>1417</v>
      </c>
      <c r="B3257" s="118">
        <v>26077</v>
      </c>
      <c r="C3257" t="s">
        <v>1418</v>
      </c>
      <c r="D3257" t="s">
        <v>157</v>
      </c>
    </row>
    <row r="3258" spans="1:4">
      <c r="A3258" t="s">
        <v>5728</v>
      </c>
      <c r="B3258" s="118">
        <v>39554</v>
      </c>
      <c r="C3258" t="s">
        <v>5729</v>
      </c>
      <c r="D3258" t="s">
        <v>168</v>
      </c>
    </row>
    <row r="3259" spans="1:4">
      <c r="A3259" t="s">
        <v>3594</v>
      </c>
      <c r="B3259" s="118">
        <v>29773</v>
      </c>
      <c r="C3259" t="s">
        <v>3476</v>
      </c>
      <c r="D3259" t="s">
        <v>157</v>
      </c>
    </row>
    <row r="3260" spans="1:4">
      <c r="A3260" t="s">
        <v>3487</v>
      </c>
      <c r="B3260" s="118">
        <v>29496</v>
      </c>
      <c r="C3260" t="s">
        <v>3476</v>
      </c>
      <c r="D3260" t="s">
        <v>168</v>
      </c>
    </row>
    <row r="3261" spans="1:4">
      <c r="A3261" t="s">
        <v>4656</v>
      </c>
      <c r="B3261" s="118">
        <v>4442</v>
      </c>
      <c r="C3261" t="s">
        <v>4657</v>
      </c>
      <c r="D3261" t="s">
        <v>157</v>
      </c>
    </row>
    <row r="3262" spans="1:4">
      <c r="A3262" t="s">
        <v>4658</v>
      </c>
      <c r="B3262" s="118">
        <v>4441</v>
      </c>
      <c r="C3262" t="s">
        <v>2481</v>
      </c>
      <c r="D3262" t="s">
        <v>168</v>
      </c>
    </row>
    <row r="3263" spans="1:4">
      <c r="A3263" t="s">
        <v>2069</v>
      </c>
      <c r="B3263" s="118">
        <v>2937</v>
      </c>
      <c r="C3263" t="s">
        <v>2070</v>
      </c>
      <c r="D3263" t="s">
        <v>157</v>
      </c>
    </row>
    <row r="3264" spans="1:4">
      <c r="A3264" t="s">
        <v>1115</v>
      </c>
      <c r="B3264" s="118">
        <v>23917</v>
      </c>
      <c r="C3264" t="s">
        <v>1116</v>
      </c>
      <c r="D3264" t="s">
        <v>157</v>
      </c>
    </row>
    <row r="3265" spans="1:4">
      <c r="A3265" t="s">
        <v>3069</v>
      </c>
      <c r="B3265" s="118">
        <v>23219</v>
      </c>
      <c r="C3265" t="s">
        <v>3070</v>
      </c>
      <c r="D3265" t="s">
        <v>168</v>
      </c>
    </row>
    <row r="3266" spans="1:4">
      <c r="A3266" t="s">
        <v>2068</v>
      </c>
      <c r="B3266" s="118">
        <v>10</v>
      </c>
      <c r="C3266" t="s">
        <v>1981</v>
      </c>
      <c r="D3266" t="s">
        <v>157</v>
      </c>
    </row>
    <row r="3267" spans="1:4">
      <c r="A3267" t="s">
        <v>5472</v>
      </c>
      <c r="B3267" s="118">
        <v>35128</v>
      </c>
      <c r="C3267" t="s">
        <v>5473</v>
      </c>
      <c r="D3267" t="s">
        <v>157</v>
      </c>
    </row>
    <row r="3268" spans="1:4">
      <c r="A3268" t="s">
        <v>6078</v>
      </c>
      <c r="B3268" s="118">
        <v>42602</v>
      </c>
      <c r="D3268" t="s">
        <v>157</v>
      </c>
    </row>
    <row r="3269" spans="1:4">
      <c r="A3269" t="s">
        <v>2067</v>
      </c>
      <c r="B3269" s="118">
        <v>841</v>
      </c>
      <c r="D3269" t="s">
        <v>168</v>
      </c>
    </row>
    <row r="3270" spans="1:4">
      <c r="A3270" t="s">
        <v>991</v>
      </c>
      <c r="B3270" s="118">
        <v>10254</v>
      </c>
      <c r="C3270" t="s">
        <v>992</v>
      </c>
      <c r="D3270" t="s">
        <v>157</v>
      </c>
    </row>
    <row r="3271" spans="1:4">
      <c r="A3271" t="s">
        <v>4843</v>
      </c>
      <c r="B3271" s="118">
        <v>561</v>
      </c>
      <c r="C3271" t="s">
        <v>1968</v>
      </c>
      <c r="D3271" t="s">
        <v>157</v>
      </c>
    </row>
    <row r="3272" spans="1:4">
      <c r="A3272" t="s">
        <v>308</v>
      </c>
      <c r="B3272" s="118">
        <v>39074</v>
      </c>
      <c r="C3272" t="s">
        <v>1596</v>
      </c>
      <c r="D3272" t="s">
        <v>157</v>
      </c>
    </row>
    <row r="3273" spans="1:4">
      <c r="A3273" t="s">
        <v>2065</v>
      </c>
      <c r="B3273" s="118">
        <v>2828</v>
      </c>
      <c r="C3273" t="s">
        <v>2066</v>
      </c>
      <c r="D3273" t="s">
        <v>157</v>
      </c>
    </row>
    <row r="3274" spans="1:4">
      <c r="A3274" t="s">
        <v>2064</v>
      </c>
      <c r="B3274" s="118">
        <v>2790</v>
      </c>
      <c r="C3274" t="s">
        <v>1547</v>
      </c>
      <c r="D3274" t="s">
        <v>157</v>
      </c>
    </row>
    <row r="3275" spans="1:4">
      <c r="A3275" t="s">
        <v>2498</v>
      </c>
      <c r="B3275" s="118">
        <v>19154</v>
      </c>
      <c r="C3275" t="s">
        <v>2499</v>
      </c>
      <c r="D3275" t="s">
        <v>157</v>
      </c>
    </row>
    <row r="3276" spans="1:4">
      <c r="A3276" t="s">
        <v>2062</v>
      </c>
      <c r="B3276" s="118">
        <v>2866</v>
      </c>
      <c r="C3276" t="s">
        <v>2063</v>
      </c>
      <c r="D3276" t="s">
        <v>157</v>
      </c>
    </row>
    <row r="3277" spans="1:4">
      <c r="A3277" t="s">
        <v>968</v>
      </c>
      <c r="B3277" s="118">
        <v>20441</v>
      </c>
      <c r="C3277" t="s">
        <v>969</v>
      </c>
      <c r="D3277" t="s">
        <v>157</v>
      </c>
    </row>
    <row r="3278" spans="1:4">
      <c r="A3278" t="s">
        <v>5705</v>
      </c>
      <c r="B3278" s="118">
        <v>39507</v>
      </c>
      <c r="C3278" t="s">
        <v>5706</v>
      </c>
      <c r="D3278" t="s">
        <v>168</v>
      </c>
    </row>
    <row r="3279" spans="1:4">
      <c r="A3279" t="s">
        <v>4135</v>
      </c>
      <c r="B3279" s="118">
        <v>3720</v>
      </c>
      <c r="C3279" t="s">
        <v>1112</v>
      </c>
      <c r="D3279" t="s">
        <v>157</v>
      </c>
    </row>
    <row r="3280" spans="1:4">
      <c r="A3280" t="s">
        <v>5369</v>
      </c>
      <c r="B3280" s="118">
        <v>34965</v>
      </c>
      <c r="C3280" t="s">
        <v>555</v>
      </c>
      <c r="D3280" t="s">
        <v>157</v>
      </c>
    </row>
    <row r="3281" spans="1:4">
      <c r="A3281" t="s">
        <v>2061</v>
      </c>
      <c r="B3281" s="118">
        <v>404</v>
      </c>
      <c r="C3281" t="s">
        <v>974</v>
      </c>
      <c r="D3281" t="s">
        <v>157</v>
      </c>
    </row>
    <row r="3282" spans="1:4">
      <c r="A3282" t="s">
        <v>2549</v>
      </c>
      <c r="B3282" s="118">
        <v>25387</v>
      </c>
      <c r="C3282" t="s">
        <v>2550</v>
      </c>
      <c r="D3282" t="s">
        <v>157</v>
      </c>
    </row>
    <row r="3283" spans="1:4">
      <c r="A3283" t="s">
        <v>629</v>
      </c>
      <c r="B3283" s="118">
        <v>22678</v>
      </c>
      <c r="C3283" t="s">
        <v>576</v>
      </c>
      <c r="D3283" t="s">
        <v>157</v>
      </c>
    </row>
    <row r="3284" spans="1:4">
      <c r="A3284" t="s">
        <v>2480</v>
      </c>
      <c r="B3284" s="118">
        <v>4526</v>
      </c>
      <c r="C3284" t="s">
        <v>2481</v>
      </c>
      <c r="D3284" t="s">
        <v>168</v>
      </c>
    </row>
    <row r="3285" spans="1:4">
      <c r="A3285" t="s">
        <v>4533</v>
      </c>
      <c r="B3285" s="118">
        <v>19215</v>
      </c>
      <c r="C3285" t="s">
        <v>4534</v>
      </c>
      <c r="D3285" t="s">
        <v>157</v>
      </c>
    </row>
    <row r="3286" spans="1:4">
      <c r="A3286" t="s">
        <v>4528</v>
      </c>
      <c r="B3286" s="118">
        <v>20026</v>
      </c>
      <c r="D3286" t="s">
        <v>157</v>
      </c>
    </row>
    <row r="3287" spans="1:4">
      <c r="A3287" t="s">
        <v>4527</v>
      </c>
      <c r="B3287" s="118">
        <v>20027</v>
      </c>
      <c r="D3287" t="s">
        <v>157</v>
      </c>
    </row>
    <row r="3288" spans="1:4">
      <c r="A3288" t="s">
        <v>2059</v>
      </c>
      <c r="B3288" s="118">
        <v>183</v>
      </c>
      <c r="C3288" t="s">
        <v>2060</v>
      </c>
      <c r="D3288" t="s">
        <v>157</v>
      </c>
    </row>
    <row r="3289" spans="1:4">
      <c r="A3289" t="s">
        <v>2340</v>
      </c>
      <c r="B3289" s="118">
        <v>182</v>
      </c>
      <c r="C3289" t="s">
        <v>1655</v>
      </c>
      <c r="D3289" t="s">
        <v>168</v>
      </c>
    </row>
    <row r="3290" spans="1:4">
      <c r="A3290" t="s">
        <v>2612</v>
      </c>
      <c r="B3290" s="118">
        <v>19241</v>
      </c>
      <c r="C3290" t="s">
        <v>2613</v>
      </c>
      <c r="D3290" t="s">
        <v>157</v>
      </c>
    </row>
    <row r="3291" spans="1:4">
      <c r="A3291" t="s">
        <v>383</v>
      </c>
      <c r="B3291" s="118">
        <v>19240</v>
      </c>
      <c r="D3291" t="s">
        <v>157</v>
      </c>
    </row>
    <row r="3292" spans="1:4">
      <c r="A3292" t="s">
        <v>5797</v>
      </c>
      <c r="B3292" s="118">
        <v>39847</v>
      </c>
      <c r="C3292" t="s">
        <v>5798</v>
      </c>
      <c r="D3292" t="s">
        <v>157</v>
      </c>
    </row>
    <row r="3293" spans="1:4">
      <c r="A3293" t="s">
        <v>6125</v>
      </c>
      <c r="B3293" s="118">
        <v>42975</v>
      </c>
      <c r="C3293" t="s">
        <v>6126</v>
      </c>
      <c r="D3293" t="s">
        <v>157</v>
      </c>
    </row>
    <row r="3294" spans="1:4">
      <c r="A3294" t="s">
        <v>1021</v>
      </c>
      <c r="B3294" s="118">
        <v>22682</v>
      </c>
      <c r="C3294" t="s">
        <v>1022</v>
      </c>
      <c r="D3294" t="s">
        <v>157</v>
      </c>
    </row>
    <row r="3295" spans="1:4">
      <c r="A3295" t="s">
        <v>5606</v>
      </c>
      <c r="B3295" s="118">
        <v>35726</v>
      </c>
      <c r="C3295" t="s">
        <v>5607</v>
      </c>
      <c r="D3295" t="s">
        <v>157</v>
      </c>
    </row>
    <row r="3296" spans="1:4">
      <c r="A3296" t="s">
        <v>5373</v>
      </c>
      <c r="B3296" s="118">
        <v>34973</v>
      </c>
      <c r="C3296" t="s">
        <v>3776</v>
      </c>
      <c r="D3296" t="s">
        <v>168</v>
      </c>
    </row>
    <row r="3297" spans="1:6">
      <c r="A3297" t="s">
        <v>2057</v>
      </c>
      <c r="B3297" s="118">
        <v>625</v>
      </c>
      <c r="C3297" t="s">
        <v>2058</v>
      </c>
      <c r="D3297" t="s">
        <v>157</v>
      </c>
    </row>
    <row r="3298" spans="1:6">
      <c r="A3298" t="s">
        <v>5234</v>
      </c>
      <c r="B3298" s="118">
        <v>25775</v>
      </c>
      <c r="C3298" t="s">
        <v>5235</v>
      </c>
      <c r="D3298" t="s">
        <v>157</v>
      </c>
      <c r="E3298">
        <v>20418</v>
      </c>
      <c r="F3298" t="s">
        <v>1085</v>
      </c>
    </row>
    <row r="3299" spans="1:6">
      <c r="A3299" t="s">
        <v>4489</v>
      </c>
      <c r="B3299" s="118">
        <v>3003</v>
      </c>
      <c r="C3299" t="s">
        <v>4490</v>
      </c>
      <c r="D3299" t="s">
        <v>157</v>
      </c>
    </row>
    <row r="3300" spans="1:6">
      <c r="A3300" t="s">
        <v>2788</v>
      </c>
      <c r="B3300" s="118">
        <v>24855</v>
      </c>
      <c r="C3300" t="s">
        <v>2789</v>
      </c>
      <c r="D3300" t="s">
        <v>157</v>
      </c>
    </row>
    <row r="3301" spans="1:6">
      <c r="A3301" t="s">
        <v>3485</v>
      </c>
      <c r="B3301" s="118">
        <v>29512</v>
      </c>
      <c r="C3301" t="s">
        <v>3486</v>
      </c>
      <c r="D3301" t="s">
        <v>157</v>
      </c>
    </row>
    <row r="3302" spans="1:6">
      <c r="A3302" t="s">
        <v>3408</v>
      </c>
      <c r="B3302" s="118">
        <v>29309</v>
      </c>
      <c r="C3302" t="s">
        <v>1278</v>
      </c>
      <c r="D3302" t="s">
        <v>168</v>
      </c>
    </row>
    <row r="3303" spans="1:6">
      <c r="A3303" t="s">
        <v>2972</v>
      </c>
      <c r="B3303" s="118">
        <v>24285</v>
      </c>
      <c r="C3303" t="s">
        <v>500</v>
      </c>
      <c r="D3303" t="s">
        <v>168</v>
      </c>
    </row>
    <row r="3304" spans="1:6">
      <c r="A3304" t="s">
        <v>5173</v>
      </c>
      <c r="B3304" s="118">
        <v>33992</v>
      </c>
      <c r="C3304" t="s">
        <v>5174</v>
      </c>
      <c r="D3304" t="s">
        <v>157</v>
      </c>
    </row>
    <row r="3305" spans="1:6">
      <c r="A3305" t="s">
        <v>723</v>
      </c>
      <c r="B3305" s="118">
        <v>23175</v>
      </c>
      <c r="C3305" t="s">
        <v>639</v>
      </c>
      <c r="D3305" t="s">
        <v>157</v>
      </c>
    </row>
    <row r="3306" spans="1:6">
      <c r="A3306" t="s">
        <v>2628</v>
      </c>
      <c r="B3306" s="118">
        <v>19265</v>
      </c>
      <c r="C3306" t="s">
        <v>2629</v>
      </c>
      <c r="D3306" t="s">
        <v>157</v>
      </c>
    </row>
    <row r="3307" spans="1:6">
      <c r="A3307" t="s">
        <v>5378</v>
      </c>
      <c r="B3307" s="118">
        <v>34980</v>
      </c>
      <c r="C3307" t="s">
        <v>1383</v>
      </c>
      <c r="D3307" t="s">
        <v>157</v>
      </c>
    </row>
    <row r="3308" spans="1:6">
      <c r="A3308" t="s">
        <v>4692</v>
      </c>
      <c r="B3308" s="118">
        <v>31166</v>
      </c>
      <c r="C3308" t="s">
        <v>1318</v>
      </c>
      <c r="D3308" t="s">
        <v>157</v>
      </c>
    </row>
    <row r="3309" spans="1:6">
      <c r="A3309" t="s">
        <v>3233</v>
      </c>
      <c r="B3309" s="118">
        <v>23594</v>
      </c>
      <c r="C3309" t="s">
        <v>3234</v>
      </c>
      <c r="D3309" t="s">
        <v>157</v>
      </c>
    </row>
    <row r="3310" spans="1:6">
      <c r="A3310" t="s">
        <v>5435</v>
      </c>
      <c r="B3310" s="118">
        <v>35049</v>
      </c>
      <c r="C3310" t="s">
        <v>2592</v>
      </c>
      <c r="D3310" t="s">
        <v>157</v>
      </c>
    </row>
    <row r="3311" spans="1:6">
      <c r="A3311" t="s">
        <v>3166</v>
      </c>
      <c r="B3311" s="118">
        <v>23395</v>
      </c>
      <c r="C3311" t="s">
        <v>2419</v>
      </c>
      <c r="D3311" t="s">
        <v>157</v>
      </c>
    </row>
    <row r="3312" spans="1:6">
      <c r="A3312" t="s">
        <v>2435</v>
      </c>
      <c r="B3312" s="118">
        <v>4257</v>
      </c>
      <c r="C3312" t="s">
        <v>1352</v>
      </c>
      <c r="D3312" t="s">
        <v>157</v>
      </c>
    </row>
    <row r="3313" spans="1:6">
      <c r="A3313" t="s">
        <v>2434</v>
      </c>
      <c r="B3313" s="118">
        <v>4256</v>
      </c>
      <c r="C3313" t="s">
        <v>2428</v>
      </c>
      <c r="D3313" t="s">
        <v>168</v>
      </c>
    </row>
    <row r="3314" spans="1:6">
      <c r="A3314" t="s">
        <v>4714</v>
      </c>
      <c r="B3314" s="118">
        <v>4252</v>
      </c>
      <c r="C3314" t="s">
        <v>664</v>
      </c>
      <c r="D3314" t="s">
        <v>168</v>
      </c>
    </row>
    <row r="3315" spans="1:6">
      <c r="A3315" t="s">
        <v>4238</v>
      </c>
      <c r="B3315" s="118">
        <v>30437</v>
      </c>
      <c r="C3315" t="s">
        <v>4239</v>
      </c>
      <c r="D3315" t="s">
        <v>157</v>
      </c>
    </row>
    <row r="3316" spans="1:6">
      <c r="A3316" t="s">
        <v>5254</v>
      </c>
      <c r="B3316" s="118">
        <v>27349</v>
      </c>
      <c r="C3316" t="s">
        <v>730</v>
      </c>
      <c r="D3316" t="s">
        <v>168</v>
      </c>
      <c r="E3316">
        <v>4252</v>
      </c>
      <c r="F3316" t="s">
        <v>4714</v>
      </c>
    </row>
    <row r="3317" spans="1:6">
      <c r="A3317" t="s">
        <v>6174</v>
      </c>
      <c r="B3317" s="118">
        <v>36130</v>
      </c>
      <c r="C3317" t="s">
        <v>5286</v>
      </c>
      <c r="D3317" t="s">
        <v>157</v>
      </c>
    </row>
    <row r="3318" spans="1:6">
      <c r="A3318" t="s">
        <v>3318</v>
      </c>
      <c r="B3318" s="118">
        <v>23922</v>
      </c>
      <c r="C3318" t="s">
        <v>2461</v>
      </c>
      <c r="D3318" t="s">
        <v>168</v>
      </c>
    </row>
    <row r="3319" spans="1:6">
      <c r="A3319" t="s">
        <v>2973</v>
      </c>
      <c r="B3319" s="118">
        <v>24286</v>
      </c>
      <c r="C3319" t="s">
        <v>2974</v>
      </c>
      <c r="D3319" t="s">
        <v>157</v>
      </c>
    </row>
    <row r="3320" spans="1:6">
      <c r="A3320" t="s">
        <v>4412</v>
      </c>
      <c r="B3320" s="118">
        <v>30596</v>
      </c>
      <c r="C3320" t="s">
        <v>4413</v>
      </c>
      <c r="D3320" t="s">
        <v>157</v>
      </c>
    </row>
    <row r="3321" spans="1:6">
      <c r="A3321" t="s">
        <v>5667</v>
      </c>
      <c r="B3321" s="118">
        <v>38266</v>
      </c>
      <c r="C3321" t="s">
        <v>5668</v>
      </c>
      <c r="D3321" t="s">
        <v>157</v>
      </c>
    </row>
    <row r="3322" spans="1:6">
      <c r="A3322" t="s">
        <v>287</v>
      </c>
      <c r="B3322" s="118">
        <v>983</v>
      </c>
      <c r="C3322" t="s">
        <v>288</v>
      </c>
      <c r="D3322" t="s">
        <v>157</v>
      </c>
    </row>
    <row r="3323" spans="1:6">
      <c r="A3323" t="s">
        <v>2626</v>
      </c>
      <c r="B3323" s="118">
        <v>19264</v>
      </c>
      <c r="C3323" t="s">
        <v>2627</v>
      </c>
      <c r="D3323" t="s">
        <v>157</v>
      </c>
    </row>
    <row r="3324" spans="1:6">
      <c r="A3324" t="s">
        <v>339</v>
      </c>
      <c r="B3324" s="118">
        <v>19153</v>
      </c>
      <c r="D3324" t="s">
        <v>157</v>
      </c>
    </row>
    <row r="3325" spans="1:6">
      <c r="A3325" t="s">
        <v>2975</v>
      </c>
      <c r="B3325" s="118">
        <v>24287</v>
      </c>
      <c r="C3325" t="s">
        <v>2683</v>
      </c>
      <c r="D3325" t="s">
        <v>157</v>
      </c>
    </row>
    <row r="3326" spans="1:6">
      <c r="A3326" t="s">
        <v>3319</v>
      </c>
      <c r="B3326" s="118">
        <v>23923</v>
      </c>
      <c r="C3326" t="s">
        <v>3320</v>
      </c>
      <c r="D3326" t="s">
        <v>168</v>
      </c>
    </row>
    <row r="3327" spans="1:6">
      <c r="A3327" t="s">
        <v>3484</v>
      </c>
      <c r="B3327" s="118">
        <v>29565</v>
      </c>
      <c r="C3327" t="s">
        <v>3430</v>
      </c>
      <c r="D3327" t="s">
        <v>157</v>
      </c>
    </row>
    <row r="3328" spans="1:6">
      <c r="A3328" t="s">
        <v>2458</v>
      </c>
      <c r="B3328" s="118">
        <v>4385</v>
      </c>
      <c r="C3328" t="s">
        <v>2459</v>
      </c>
      <c r="D3328" t="s">
        <v>157</v>
      </c>
    </row>
    <row r="3329" spans="1:4">
      <c r="A3329" t="s">
        <v>734</v>
      </c>
      <c r="B3329" s="118">
        <v>4384</v>
      </c>
      <c r="C3329" t="s">
        <v>735</v>
      </c>
      <c r="D3329" t="s">
        <v>168</v>
      </c>
    </row>
    <row r="3330" spans="1:4">
      <c r="A3330" t="s">
        <v>4237</v>
      </c>
      <c r="B3330" s="118">
        <v>30432</v>
      </c>
      <c r="D3330" t="s">
        <v>157</v>
      </c>
    </row>
    <row r="3331" spans="1:4">
      <c r="A3331" t="s">
        <v>4236</v>
      </c>
      <c r="B3331" s="118">
        <v>30444</v>
      </c>
      <c r="C3331" t="s">
        <v>3029</v>
      </c>
      <c r="D3331" t="s">
        <v>157</v>
      </c>
    </row>
    <row r="3332" spans="1:4">
      <c r="A3332" t="s">
        <v>4234</v>
      </c>
      <c r="B3332" s="118">
        <v>30442</v>
      </c>
      <c r="C3332" t="s">
        <v>4235</v>
      </c>
      <c r="D3332" t="s">
        <v>157</v>
      </c>
    </row>
    <row r="3333" spans="1:4">
      <c r="A3333" t="s">
        <v>4712</v>
      </c>
      <c r="B3333" s="118">
        <v>24863</v>
      </c>
      <c r="C3333" t="s">
        <v>402</v>
      </c>
      <c r="D3333" t="s">
        <v>157</v>
      </c>
    </row>
    <row r="3334" spans="1:4">
      <c r="A3334" t="s">
        <v>3465</v>
      </c>
      <c r="B3334" s="118">
        <v>29380</v>
      </c>
      <c r="D3334" t="s">
        <v>157</v>
      </c>
    </row>
    <row r="3335" spans="1:4">
      <c r="A3335" t="s">
        <v>5935</v>
      </c>
      <c r="B3335" s="118">
        <v>41617</v>
      </c>
      <c r="C3335" t="s">
        <v>5894</v>
      </c>
      <c r="D3335" t="s">
        <v>157</v>
      </c>
    </row>
    <row r="3336" spans="1:4">
      <c r="A3336" t="s">
        <v>4091</v>
      </c>
      <c r="B3336" s="118">
        <v>3817</v>
      </c>
      <c r="C3336" t="s">
        <v>4092</v>
      </c>
      <c r="D3336" t="s">
        <v>157</v>
      </c>
    </row>
    <row r="3337" spans="1:4">
      <c r="A3337" t="s">
        <v>4093</v>
      </c>
      <c r="B3337" s="118">
        <v>3816</v>
      </c>
      <c r="C3337" t="s">
        <v>4094</v>
      </c>
      <c r="D3337" t="s">
        <v>168</v>
      </c>
    </row>
    <row r="3338" spans="1:4">
      <c r="A3338" t="s">
        <v>2262</v>
      </c>
      <c r="B3338" s="118">
        <v>2761</v>
      </c>
      <c r="C3338" t="s">
        <v>2263</v>
      </c>
      <c r="D3338" t="s">
        <v>157</v>
      </c>
    </row>
    <row r="3339" spans="1:4">
      <c r="A3339" t="s">
        <v>5132</v>
      </c>
      <c r="B3339" s="118">
        <v>32537</v>
      </c>
      <c r="C3339" t="s">
        <v>5133</v>
      </c>
      <c r="D3339" t="s">
        <v>157</v>
      </c>
    </row>
    <row r="3340" spans="1:4">
      <c r="A3340" t="s">
        <v>3849</v>
      </c>
      <c r="B3340" s="118">
        <v>22685</v>
      </c>
      <c r="D3340" t="s">
        <v>168</v>
      </c>
    </row>
    <row r="3341" spans="1:4">
      <c r="A3341" t="s">
        <v>6127</v>
      </c>
      <c r="B3341" s="118">
        <v>42976</v>
      </c>
      <c r="C3341" t="s">
        <v>6128</v>
      </c>
      <c r="D3341" t="s">
        <v>157</v>
      </c>
    </row>
    <row r="3342" spans="1:4">
      <c r="A3342" t="s">
        <v>4663</v>
      </c>
      <c r="B3342" s="118">
        <v>4426</v>
      </c>
      <c r="C3342" t="s">
        <v>4612</v>
      </c>
      <c r="D3342" t="s">
        <v>157</v>
      </c>
    </row>
    <row r="3343" spans="1:4">
      <c r="A3343" t="s">
        <v>5583</v>
      </c>
      <c r="B3343" s="118">
        <v>35606</v>
      </c>
      <c r="C3343" t="s">
        <v>5584</v>
      </c>
      <c r="D3343" t="s">
        <v>168</v>
      </c>
    </row>
    <row r="3344" spans="1:4">
      <c r="A3344" t="s">
        <v>6022</v>
      </c>
      <c r="B3344" s="118">
        <v>42129</v>
      </c>
      <c r="C3344" t="s">
        <v>6023</v>
      </c>
      <c r="D3344" t="s">
        <v>157</v>
      </c>
    </row>
    <row r="3345" spans="1:4">
      <c r="A3345" t="s">
        <v>2260</v>
      </c>
      <c r="B3345" s="118">
        <v>786</v>
      </c>
      <c r="C3345" t="s">
        <v>2261</v>
      </c>
      <c r="D3345" t="s">
        <v>157</v>
      </c>
    </row>
    <row r="3346" spans="1:4">
      <c r="A3346" t="s">
        <v>2976</v>
      </c>
      <c r="B3346" s="118">
        <v>24289</v>
      </c>
      <c r="C3346" t="s">
        <v>2977</v>
      </c>
      <c r="D3346" t="s">
        <v>157</v>
      </c>
    </row>
    <row r="3347" spans="1:4">
      <c r="A3347" t="s">
        <v>4233</v>
      </c>
      <c r="B3347" s="118">
        <v>30499</v>
      </c>
      <c r="C3347" t="s">
        <v>664</v>
      </c>
      <c r="D3347" t="s">
        <v>168</v>
      </c>
    </row>
    <row r="3348" spans="1:4">
      <c r="A3348" t="s">
        <v>3321</v>
      </c>
      <c r="B3348" s="118">
        <v>23925</v>
      </c>
      <c r="C3348" t="s">
        <v>664</v>
      </c>
      <c r="D3348" t="s">
        <v>168</v>
      </c>
    </row>
    <row r="3349" spans="1:4">
      <c r="A3349" t="s">
        <v>630</v>
      </c>
      <c r="B3349" s="118">
        <v>22686</v>
      </c>
      <c r="C3349" t="s">
        <v>631</v>
      </c>
      <c r="D3349" t="s">
        <v>168</v>
      </c>
    </row>
    <row r="3350" spans="1:4">
      <c r="A3350" t="s">
        <v>3848</v>
      </c>
      <c r="B3350" s="118">
        <v>22687</v>
      </c>
      <c r="C3350" t="s">
        <v>2667</v>
      </c>
      <c r="D3350" t="s">
        <v>157</v>
      </c>
    </row>
    <row r="3351" spans="1:4">
      <c r="A3351" t="s">
        <v>5801</v>
      </c>
      <c r="B3351" s="118">
        <v>39850</v>
      </c>
      <c r="C3351" t="s">
        <v>1148</v>
      </c>
      <c r="D3351" t="s">
        <v>168</v>
      </c>
    </row>
    <row r="3352" spans="1:4">
      <c r="A3352" t="s">
        <v>632</v>
      </c>
      <c r="B3352" s="118">
        <v>22691</v>
      </c>
      <c r="C3352" t="s">
        <v>633</v>
      </c>
      <c r="D3352" t="s">
        <v>157</v>
      </c>
    </row>
    <row r="3353" spans="1:4">
      <c r="A3353" t="s">
        <v>4501</v>
      </c>
      <c r="B3353" s="118">
        <v>3769</v>
      </c>
      <c r="C3353" t="s">
        <v>4502</v>
      </c>
      <c r="D3353" t="s">
        <v>157</v>
      </c>
    </row>
    <row r="3354" spans="1:4">
      <c r="A3354" t="s">
        <v>2259</v>
      </c>
      <c r="B3354" s="118">
        <v>546</v>
      </c>
      <c r="C3354" t="s">
        <v>1891</v>
      </c>
      <c r="D3354" t="s">
        <v>157</v>
      </c>
    </row>
    <row r="3355" spans="1:4">
      <c r="A3355" t="s">
        <v>5055</v>
      </c>
      <c r="B3355" s="118">
        <v>2922</v>
      </c>
      <c r="C3355" t="s">
        <v>938</v>
      </c>
      <c r="D3355" t="s">
        <v>157</v>
      </c>
    </row>
    <row r="3356" spans="1:4">
      <c r="A3356" t="s">
        <v>5006</v>
      </c>
      <c r="B3356" s="118">
        <v>846</v>
      </c>
      <c r="D3356" t="s">
        <v>168</v>
      </c>
    </row>
    <row r="3357" spans="1:4">
      <c r="A3357" t="s">
        <v>2790</v>
      </c>
      <c r="B3357" s="118">
        <v>24867</v>
      </c>
      <c r="C3357" t="s">
        <v>2791</v>
      </c>
      <c r="D3357" t="s">
        <v>157</v>
      </c>
    </row>
    <row r="3358" spans="1:4">
      <c r="A3358" t="s">
        <v>3965</v>
      </c>
      <c r="B3358" s="118">
        <v>4354</v>
      </c>
      <c r="C3358" t="s">
        <v>3966</v>
      </c>
      <c r="D3358" t="s">
        <v>157</v>
      </c>
    </row>
    <row r="3359" spans="1:4">
      <c r="A3359" t="s">
        <v>4414</v>
      </c>
      <c r="B3359" s="118">
        <v>30665</v>
      </c>
      <c r="C3359" t="s">
        <v>2575</v>
      </c>
      <c r="D3359" t="s">
        <v>157</v>
      </c>
    </row>
    <row r="3360" spans="1:4">
      <c r="A3360" t="s">
        <v>4232</v>
      </c>
      <c r="B3360" s="118">
        <v>30512</v>
      </c>
      <c r="D3360" t="s">
        <v>168</v>
      </c>
    </row>
    <row r="3361" spans="1:4">
      <c r="A3361" t="s">
        <v>4448</v>
      </c>
      <c r="B3361" s="118">
        <v>30750</v>
      </c>
      <c r="C3361" t="s">
        <v>4449</v>
      </c>
      <c r="D3361" t="s">
        <v>157</v>
      </c>
    </row>
    <row r="3362" spans="1:4">
      <c r="A3362" t="s">
        <v>3622</v>
      </c>
      <c r="B3362" s="118">
        <v>29896</v>
      </c>
      <c r="C3362" t="s">
        <v>3623</v>
      </c>
      <c r="D3362" t="s">
        <v>157</v>
      </c>
    </row>
    <row r="3363" spans="1:4">
      <c r="A3363" t="s">
        <v>2258</v>
      </c>
      <c r="B3363" s="118">
        <v>5149</v>
      </c>
      <c r="C3363" t="s">
        <v>1832</v>
      </c>
      <c r="D3363" t="s">
        <v>157</v>
      </c>
    </row>
    <row r="3364" spans="1:4">
      <c r="A3364" t="s">
        <v>4415</v>
      </c>
      <c r="B3364" s="118">
        <v>30712</v>
      </c>
      <c r="C3364" t="s">
        <v>4416</v>
      </c>
      <c r="D3364" t="s">
        <v>168</v>
      </c>
    </row>
    <row r="3365" spans="1:4">
      <c r="A3365" t="s">
        <v>4417</v>
      </c>
      <c r="B3365" s="118">
        <v>30631</v>
      </c>
      <c r="C3365" t="s">
        <v>4418</v>
      </c>
      <c r="D3365" t="s">
        <v>157</v>
      </c>
    </row>
    <row r="3366" spans="1:4">
      <c r="A3366" t="s">
        <v>2257</v>
      </c>
      <c r="B3366" s="118">
        <v>2940</v>
      </c>
      <c r="D3366" t="s">
        <v>157</v>
      </c>
    </row>
    <row r="3367" spans="1:4">
      <c r="A3367" t="s">
        <v>2256</v>
      </c>
      <c r="B3367" s="118">
        <v>845</v>
      </c>
      <c r="D3367" t="s">
        <v>168</v>
      </c>
    </row>
    <row r="3368" spans="1:4">
      <c r="A3368" t="s">
        <v>2254</v>
      </c>
      <c r="B3368" s="118">
        <v>641</v>
      </c>
      <c r="C3368" t="s">
        <v>2255</v>
      </c>
      <c r="D3368" t="s">
        <v>157</v>
      </c>
    </row>
    <row r="3369" spans="1:4">
      <c r="A3369" t="s">
        <v>1797</v>
      </c>
      <c r="B3369" s="118">
        <v>634</v>
      </c>
      <c r="C3369" t="s">
        <v>1798</v>
      </c>
      <c r="D3369" t="s">
        <v>168</v>
      </c>
    </row>
    <row r="3370" spans="1:4">
      <c r="A3370" t="s">
        <v>5719</v>
      </c>
      <c r="B3370" s="118">
        <v>39522</v>
      </c>
      <c r="D3370" t="s">
        <v>168</v>
      </c>
    </row>
    <row r="3371" spans="1:4">
      <c r="A3371" t="s">
        <v>1419</v>
      </c>
      <c r="B3371" s="118">
        <v>26072</v>
      </c>
      <c r="C3371" t="s">
        <v>1420</v>
      </c>
      <c r="D3371" t="s">
        <v>157</v>
      </c>
    </row>
    <row r="3372" spans="1:4">
      <c r="A3372" t="s">
        <v>5755</v>
      </c>
      <c r="B3372" s="118">
        <v>39645</v>
      </c>
      <c r="C3372" t="s">
        <v>4758</v>
      </c>
      <c r="D3372" t="s">
        <v>168</v>
      </c>
    </row>
    <row r="3373" spans="1:4">
      <c r="A3373" t="s">
        <v>4605</v>
      </c>
      <c r="B3373" s="118">
        <v>25430</v>
      </c>
      <c r="C3373" t="s">
        <v>4606</v>
      </c>
      <c r="D3373" t="s">
        <v>157</v>
      </c>
    </row>
    <row r="3374" spans="1:4">
      <c r="A3374" t="s">
        <v>485</v>
      </c>
      <c r="B3374" s="118">
        <v>5162</v>
      </c>
      <c r="C3374" t="s">
        <v>486</v>
      </c>
      <c r="D3374" t="s">
        <v>157</v>
      </c>
    </row>
    <row r="3375" spans="1:4">
      <c r="A3375" t="s">
        <v>4230</v>
      </c>
      <c r="B3375" s="118">
        <v>30435</v>
      </c>
      <c r="C3375" t="s">
        <v>4231</v>
      </c>
      <c r="D3375" t="s">
        <v>157</v>
      </c>
    </row>
    <row r="3376" spans="1:4">
      <c r="A3376" t="s">
        <v>3466</v>
      </c>
      <c r="B3376" s="118">
        <v>29379</v>
      </c>
      <c r="D3376" t="s">
        <v>157</v>
      </c>
    </row>
    <row r="3377" spans="1:6">
      <c r="A3377" t="s">
        <v>4500</v>
      </c>
      <c r="B3377" s="118">
        <v>3770</v>
      </c>
      <c r="C3377" t="s">
        <v>4116</v>
      </c>
      <c r="D3377" t="s">
        <v>157</v>
      </c>
    </row>
    <row r="3378" spans="1:6">
      <c r="A3378" t="s">
        <v>6188</v>
      </c>
      <c r="B3378" s="118">
        <v>3768</v>
      </c>
      <c r="C3378" t="s">
        <v>2368</v>
      </c>
      <c r="D3378" t="s">
        <v>168</v>
      </c>
    </row>
    <row r="3379" spans="1:6">
      <c r="A3379" t="s">
        <v>4908</v>
      </c>
      <c r="B3379" s="118">
        <v>4267</v>
      </c>
      <c r="C3379" t="s">
        <v>1383</v>
      </c>
      <c r="D3379" t="s">
        <v>157</v>
      </c>
    </row>
    <row r="3380" spans="1:6">
      <c r="A3380" t="s">
        <v>1006</v>
      </c>
      <c r="B3380" s="118">
        <v>23407</v>
      </c>
      <c r="D3380" t="s">
        <v>157</v>
      </c>
    </row>
    <row r="3381" spans="1:6">
      <c r="A3381" t="s">
        <v>2792</v>
      </c>
      <c r="B3381" s="118">
        <v>24869</v>
      </c>
      <c r="C3381" t="s">
        <v>1383</v>
      </c>
      <c r="D3381" t="s">
        <v>157</v>
      </c>
    </row>
    <row r="3382" spans="1:6">
      <c r="A3382" t="s">
        <v>2432</v>
      </c>
      <c r="B3382" s="118">
        <v>4249</v>
      </c>
      <c r="C3382" t="s">
        <v>1383</v>
      </c>
      <c r="D3382" t="s">
        <v>157</v>
      </c>
    </row>
    <row r="3383" spans="1:6">
      <c r="A3383" t="s">
        <v>5948</v>
      </c>
      <c r="B3383" s="118">
        <v>41712</v>
      </c>
      <c r="C3383" t="s">
        <v>5949</v>
      </c>
      <c r="D3383" t="s">
        <v>157</v>
      </c>
    </row>
    <row r="3384" spans="1:6">
      <c r="A3384" t="s">
        <v>5775</v>
      </c>
      <c r="B3384" s="118">
        <v>39777</v>
      </c>
      <c r="C3384" t="s">
        <v>5770</v>
      </c>
      <c r="D3384" t="s">
        <v>168</v>
      </c>
    </row>
    <row r="3385" spans="1:6">
      <c r="A3385" t="s">
        <v>4756</v>
      </c>
      <c r="B3385" s="118">
        <v>31274</v>
      </c>
      <c r="C3385" t="s">
        <v>2452</v>
      </c>
      <c r="D3385" t="s">
        <v>157</v>
      </c>
    </row>
    <row r="3386" spans="1:6">
      <c r="A3386" t="s">
        <v>2474</v>
      </c>
      <c r="B3386" s="118">
        <v>4567</v>
      </c>
      <c r="C3386" t="s">
        <v>2475</v>
      </c>
      <c r="D3386" t="s">
        <v>157</v>
      </c>
    </row>
    <row r="3387" spans="1:6">
      <c r="A3387" t="s">
        <v>5308</v>
      </c>
      <c r="B3387" s="118">
        <v>4566</v>
      </c>
      <c r="C3387" t="s">
        <v>1188</v>
      </c>
      <c r="D3387" t="s">
        <v>168</v>
      </c>
      <c r="E3387">
        <v>22696</v>
      </c>
      <c r="F3387" t="s">
        <v>4841</v>
      </c>
    </row>
    <row r="3388" spans="1:6">
      <c r="A3388" t="s">
        <v>5751</v>
      </c>
      <c r="B3388" s="118">
        <v>39624</v>
      </c>
      <c r="C3388" t="s">
        <v>5752</v>
      </c>
      <c r="D3388" t="s">
        <v>157</v>
      </c>
    </row>
    <row r="3389" spans="1:6">
      <c r="A3389" t="s">
        <v>3592</v>
      </c>
      <c r="B3389" s="118">
        <v>29766</v>
      </c>
      <c r="C3389" t="s">
        <v>3593</v>
      </c>
      <c r="D3389" t="s">
        <v>157</v>
      </c>
    </row>
    <row r="3390" spans="1:6">
      <c r="A3390" t="s">
        <v>2252</v>
      </c>
      <c r="B3390" s="118">
        <v>3298</v>
      </c>
      <c r="C3390" t="s">
        <v>2253</v>
      </c>
      <c r="D3390" t="s">
        <v>157</v>
      </c>
    </row>
    <row r="3391" spans="1:6">
      <c r="A3391" t="s">
        <v>5097</v>
      </c>
      <c r="B3391" s="118">
        <v>4039</v>
      </c>
      <c r="C3391" t="s">
        <v>730</v>
      </c>
      <c r="D3391" t="s">
        <v>168</v>
      </c>
    </row>
    <row r="3392" spans="1:6">
      <c r="A3392" t="s">
        <v>4040</v>
      </c>
      <c r="B3392" s="118">
        <v>4040</v>
      </c>
      <c r="C3392" t="s">
        <v>1800</v>
      </c>
      <c r="D3392" t="s">
        <v>157</v>
      </c>
    </row>
    <row r="3393" spans="1:4">
      <c r="A3393" t="s">
        <v>6116</v>
      </c>
      <c r="B3393" s="118">
        <v>42954</v>
      </c>
      <c r="C3393" t="s">
        <v>6117</v>
      </c>
      <c r="D3393" t="s">
        <v>157</v>
      </c>
    </row>
    <row r="3394" spans="1:4">
      <c r="A3394" t="s">
        <v>2250</v>
      </c>
      <c r="B3394" s="118">
        <v>1018</v>
      </c>
      <c r="C3394" t="s">
        <v>2251</v>
      </c>
      <c r="D3394" t="s">
        <v>157</v>
      </c>
    </row>
    <row r="3395" spans="1:4">
      <c r="A3395" t="s">
        <v>5377</v>
      </c>
      <c r="B3395" s="118">
        <v>34979</v>
      </c>
      <c r="C3395" t="s">
        <v>854</v>
      </c>
      <c r="D3395" t="s">
        <v>157</v>
      </c>
    </row>
    <row r="3396" spans="1:4">
      <c r="A3396" t="s">
        <v>3847</v>
      </c>
      <c r="B3396" s="118">
        <v>22694</v>
      </c>
      <c r="C3396" t="s">
        <v>597</v>
      </c>
      <c r="D3396" t="s">
        <v>157</v>
      </c>
    </row>
    <row r="3397" spans="1:4">
      <c r="A3397" t="s">
        <v>4841</v>
      </c>
      <c r="B3397" s="118">
        <v>22696</v>
      </c>
      <c r="C3397" t="s">
        <v>4842</v>
      </c>
      <c r="D3397" t="s">
        <v>168</v>
      </c>
    </row>
    <row r="3398" spans="1:4">
      <c r="A3398" t="s">
        <v>5345</v>
      </c>
      <c r="B3398" s="118">
        <v>34148</v>
      </c>
      <c r="C3398" t="s">
        <v>5346</v>
      </c>
      <c r="D3398" t="s">
        <v>157</v>
      </c>
    </row>
    <row r="3399" spans="1:4">
      <c r="A3399" t="s">
        <v>3846</v>
      </c>
      <c r="B3399" s="118">
        <v>22697</v>
      </c>
      <c r="C3399" t="s">
        <v>3205</v>
      </c>
      <c r="D3399" t="s">
        <v>157</v>
      </c>
    </row>
    <row r="3400" spans="1:4">
      <c r="A3400" t="s">
        <v>5438</v>
      </c>
      <c r="B3400" s="118">
        <v>35051</v>
      </c>
      <c r="C3400" t="s">
        <v>5439</v>
      </c>
      <c r="D3400" t="s">
        <v>157</v>
      </c>
    </row>
    <row r="3401" spans="1:4">
      <c r="A3401" t="s">
        <v>5408</v>
      </c>
      <c r="B3401" s="118">
        <v>35005</v>
      </c>
      <c r="C3401" t="s">
        <v>5409</v>
      </c>
      <c r="D3401" t="s">
        <v>157</v>
      </c>
    </row>
    <row r="3402" spans="1:4">
      <c r="A3402" t="s">
        <v>2249</v>
      </c>
      <c r="B3402" s="118">
        <v>2927</v>
      </c>
      <c r="C3402" t="s">
        <v>1924</v>
      </c>
      <c r="D3402" t="s">
        <v>157</v>
      </c>
    </row>
    <row r="3403" spans="1:4">
      <c r="A3403" t="s">
        <v>4015</v>
      </c>
      <c r="B3403" s="118">
        <v>4085</v>
      </c>
      <c r="C3403" t="s">
        <v>1314</v>
      </c>
      <c r="D3403" t="s">
        <v>157</v>
      </c>
    </row>
    <row r="3404" spans="1:4">
      <c r="A3404" t="s">
        <v>4016</v>
      </c>
      <c r="B3404" s="118">
        <v>4084</v>
      </c>
      <c r="C3404" t="s">
        <v>1508</v>
      </c>
      <c r="D3404" t="s">
        <v>168</v>
      </c>
    </row>
    <row r="3405" spans="1:4">
      <c r="A3405" t="s">
        <v>2805</v>
      </c>
      <c r="B3405" s="118">
        <v>4087</v>
      </c>
      <c r="C3405" t="s">
        <v>1508</v>
      </c>
      <c r="D3405" t="s">
        <v>157</v>
      </c>
    </row>
    <row r="3406" spans="1:4">
      <c r="A3406" t="s">
        <v>3920</v>
      </c>
      <c r="B3406" s="118">
        <v>4597</v>
      </c>
      <c r="C3406" t="s">
        <v>1508</v>
      </c>
      <c r="D3406" t="s">
        <v>168</v>
      </c>
    </row>
    <row r="3407" spans="1:4">
      <c r="A3407" t="s">
        <v>318</v>
      </c>
      <c r="B3407" s="118">
        <v>9827</v>
      </c>
      <c r="C3407" t="s">
        <v>319</v>
      </c>
      <c r="D3407" t="s">
        <v>157</v>
      </c>
    </row>
    <row r="3408" spans="1:4">
      <c r="A3408" t="s">
        <v>5168</v>
      </c>
      <c r="B3408" s="118">
        <v>33947</v>
      </c>
      <c r="C3408" t="s">
        <v>1322</v>
      </c>
      <c r="D3408" t="s">
        <v>168</v>
      </c>
    </row>
    <row r="3409" spans="1:4">
      <c r="A3409" t="s">
        <v>2611</v>
      </c>
      <c r="B3409" s="118">
        <v>19238</v>
      </c>
      <c r="C3409" t="s">
        <v>2107</v>
      </c>
      <c r="D3409" t="s">
        <v>157</v>
      </c>
    </row>
    <row r="3410" spans="1:4">
      <c r="A3410" t="s">
        <v>5897</v>
      </c>
      <c r="B3410" s="118">
        <v>41272</v>
      </c>
      <c r="C3410" t="s">
        <v>278</v>
      </c>
      <c r="D3410" t="s">
        <v>157</v>
      </c>
    </row>
    <row r="3411" spans="1:4">
      <c r="A3411" t="s">
        <v>2248</v>
      </c>
      <c r="B3411" s="118">
        <v>322</v>
      </c>
      <c r="C3411" t="s">
        <v>730</v>
      </c>
      <c r="D3411" t="s">
        <v>157</v>
      </c>
    </row>
    <row r="3412" spans="1:4">
      <c r="A3412" t="s">
        <v>2326</v>
      </c>
      <c r="B3412" s="118">
        <v>321</v>
      </c>
      <c r="C3412" t="s">
        <v>1655</v>
      </c>
      <c r="D3412" t="s">
        <v>168</v>
      </c>
    </row>
    <row r="3413" spans="1:4">
      <c r="A3413" t="s">
        <v>5432</v>
      </c>
      <c r="B3413" s="118">
        <v>35047</v>
      </c>
      <c r="D3413" t="s">
        <v>168</v>
      </c>
    </row>
    <row r="3414" spans="1:4">
      <c r="A3414" t="s">
        <v>2793</v>
      </c>
      <c r="B3414" s="118">
        <v>24871</v>
      </c>
      <c r="C3414" t="s">
        <v>1314</v>
      </c>
      <c r="D3414" t="s">
        <v>157</v>
      </c>
    </row>
    <row r="3415" spans="1:4">
      <c r="A3415" t="s">
        <v>2436</v>
      </c>
      <c r="B3415" s="118">
        <v>4258</v>
      </c>
      <c r="C3415" t="s">
        <v>299</v>
      </c>
      <c r="D3415" t="s">
        <v>168</v>
      </c>
    </row>
    <row r="3416" spans="1:4">
      <c r="A3416" t="s">
        <v>5095</v>
      </c>
      <c r="B3416" s="118">
        <v>5152</v>
      </c>
      <c r="C3416" t="s">
        <v>5096</v>
      </c>
      <c r="D3416" t="s">
        <v>157</v>
      </c>
    </row>
    <row r="3417" spans="1:4">
      <c r="A3417" t="s">
        <v>6092</v>
      </c>
      <c r="B3417" s="118">
        <v>42815</v>
      </c>
      <c r="C3417" t="s">
        <v>6093</v>
      </c>
      <c r="D3417" t="s">
        <v>157</v>
      </c>
    </row>
    <row r="3418" spans="1:4">
      <c r="A3418" t="s">
        <v>5675</v>
      </c>
      <c r="B3418" s="118">
        <v>38335</v>
      </c>
      <c r="C3418" t="s">
        <v>5676</v>
      </c>
      <c r="D3418" t="s">
        <v>157</v>
      </c>
    </row>
    <row r="3419" spans="1:4">
      <c r="A3419" t="s">
        <v>2247</v>
      </c>
      <c r="B3419" s="118">
        <v>2875</v>
      </c>
      <c r="C3419" t="s">
        <v>1746</v>
      </c>
      <c r="D3419" t="s">
        <v>157</v>
      </c>
    </row>
    <row r="3420" spans="1:4">
      <c r="A3420" t="s">
        <v>3483</v>
      </c>
      <c r="B3420" s="118">
        <v>29507</v>
      </c>
      <c r="C3420" t="s">
        <v>3419</v>
      </c>
      <c r="D3420" t="s">
        <v>157</v>
      </c>
    </row>
    <row r="3421" spans="1:4">
      <c r="A3421" t="s">
        <v>3482</v>
      </c>
      <c r="B3421" s="118">
        <v>29522</v>
      </c>
      <c r="C3421" t="s">
        <v>1314</v>
      </c>
      <c r="D3421" t="s">
        <v>157</v>
      </c>
    </row>
    <row r="3422" spans="1:4">
      <c r="A3422" t="s">
        <v>3409</v>
      </c>
      <c r="B3422" s="118">
        <v>29269</v>
      </c>
      <c r="C3422" t="s">
        <v>2545</v>
      </c>
      <c r="D3422" t="s">
        <v>168</v>
      </c>
    </row>
    <row r="3423" spans="1:4">
      <c r="A3423" t="s">
        <v>418</v>
      </c>
      <c r="B3423" s="118">
        <v>20411</v>
      </c>
      <c r="C3423" t="s">
        <v>419</v>
      </c>
      <c r="D3423" t="s">
        <v>157</v>
      </c>
    </row>
    <row r="3424" spans="1:4">
      <c r="A3424" t="s">
        <v>5986</v>
      </c>
      <c r="B3424" s="118">
        <v>41953</v>
      </c>
      <c r="C3424" t="s">
        <v>3121</v>
      </c>
      <c r="D3424" t="s">
        <v>168</v>
      </c>
    </row>
    <row r="3425" spans="1:4">
      <c r="A3425" t="s">
        <v>2246</v>
      </c>
      <c r="B3425" s="118">
        <v>318</v>
      </c>
      <c r="C3425" t="s">
        <v>467</v>
      </c>
      <c r="D3425" t="s">
        <v>157</v>
      </c>
    </row>
    <row r="3426" spans="1:4">
      <c r="A3426" t="s">
        <v>2245</v>
      </c>
      <c r="B3426" s="118">
        <v>703</v>
      </c>
      <c r="D3426" t="s">
        <v>168</v>
      </c>
    </row>
    <row r="3427" spans="1:4">
      <c r="A3427" t="s">
        <v>2244</v>
      </c>
      <c r="B3427" s="118">
        <v>704</v>
      </c>
      <c r="C3427" t="s">
        <v>479</v>
      </c>
      <c r="D3427" t="s">
        <v>157</v>
      </c>
    </row>
    <row r="3428" spans="1:4">
      <c r="A3428" t="s">
        <v>5547</v>
      </c>
      <c r="B3428" s="118">
        <v>35551</v>
      </c>
      <c r="C3428" t="s">
        <v>5548</v>
      </c>
      <c r="D3428" t="s">
        <v>157</v>
      </c>
    </row>
    <row r="3429" spans="1:4">
      <c r="A3429" t="s">
        <v>5429</v>
      </c>
      <c r="B3429" s="118">
        <v>35022</v>
      </c>
      <c r="C3429" t="s">
        <v>5426</v>
      </c>
      <c r="D3429" t="s">
        <v>168</v>
      </c>
    </row>
    <row r="3430" spans="1:4">
      <c r="A3430" t="s">
        <v>3948</v>
      </c>
      <c r="B3430" s="118">
        <v>4402</v>
      </c>
      <c r="C3430" t="s">
        <v>3949</v>
      </c>
      <c r="D3430" t="s">
        <v>168</v>
      </c>
    </row>
    <row r="3431" spans="1:4">
      <c r="A3431" t="s">
        <v>2242</v>
      </c>
      <c r="B3431" s="118">
        <v>539</v>
      </c>
      <c r="C3431" t="s">
        <v>2243</v>
      </c>
      <c r="D3431" t="s">
        <v>157</v>
      </c>
    </row>
    <row r="3432" spans="1:4">
      <c r="A3432" t="s">
        <v>1197</v>
      </c>
      <c r="B3432" s="118">
        <v>25017</v>
      </c>
      <c r="C3432" t="s">
        <v>1198</v>
      </c>
      <c r="D3432" t="s">
        <v>157</v>
      </c>
    </row>
    <row r="3433" spans="1:4">
      <c r="A3433" t="s">
        <v>1192</v>
      </c>
      <c r="B3433" s="118">
        <v>24872</v>
      </c>
      <c r="C3433" t="s">
        <v>664</v>
      </c>
      <c r="D3433" t="s">
        <v>168</v>
      </c>
    </row>
    <row r="3434" spans="1:4">
      <c r="A3434" t="s">
        <v>1191</v>
      </c>
      <c r="B3434" s="118">
        <v>24873</v>
      </c>
      <c r="D3434" t="s">
        <v>157</v>
      </c>
    </row>
    <row r="3435" spans="1:4">
      <c r="A3435" t="s">
        <v>2287</v>
      </c>
      <c r="B3435" s="118">
        <v>716</v>
      </c>
      <c r="C3435" t="s">
        <v>1800</v>
      </c>
      <c r="D3435" t="s">
        <v>157</v>
      </c>
    </row>
    <row r="3436" spans="1:4">
      <c r="A3436" t="s">
        <v>1421</v>
      </c>
      <c r="B3436" s="118">
        <v>26069</v>
      </c>
      <c r="C3436" t="s">
        <v>1422</v>
      </c>
      <c r="D3436" t="s">
        <v>157</v>
      </c>
    </row>
    <row r="3437" spans="1:4">
      <c r="A3437" t="s">
        <v>4216</v>
      </c>
      <c r="B3437" s="118">
        <v>292</v>
      </c>
      <c r="C3437" t="s">
        <v>4217</v>
      </c>
      <c r="D3437" t="s">
        <v>157</v>
      </c>
    </row>
    <row r="3438" spans="1:4">
      <c r="A3438" t="s">
        <v>289</v>
      </c>
      <c r="B3438" s="118">
        <v>5219</v>
      </c>
      <c r="D3438" t="s">
        <v>157</v>
      </c>
    </row>
    <row r="3439" spans="1:4">
      <c r="A3439" t="s">
        <v>2241</v>
      </c>
      <c r="B3439" s="118">
        <v>298</v>
      </c>
      <c r="C3439" t="s">
        <v>1559</v>
      </c>
      <c r="D3439" t="s">
        <v>157</v>
      </c>
    </row>
    <row r="3440" spans="1:4">
      <c r="A3440" t="s">
        <v>5497</v>
      </c>
      <c r="B3440" s="118">
        <v>35328</v>
      </c>
      <c r="C3440" t="s">
        <v>5498</v>
      </c>
      <c r="D3440" t="s">
        <v>157</v>
      </c>
    </row>
    <row r="3441" spans="1:4">
      <c r="A3441" t="s">
        <v>5370</v>
      </c>
      <c r="B3441" s="118">
        <v>34966</v>
      </c>
      <c r="C3441" t="s">
        <v>3502</v>
      </c>
      <c r="D3441" t="s">
        <v>157</v>
      </c>
    </row>
    <row r="3442" spans="1:4">
      <c r="A3442" t="s">
        <v>634</v>
      </c>
      <c r="B3442" s="118">
        <v>22700</v>
      </c>
      <c r="C3442" t="s">
        <v>635</v>
      </c>
      <c r="D3442" t="s">
        <v>157</v>
      </c>
    </row>
    <row r="3443" spans="1:4">
      <c r="A3443" t="s">
        <v>5166</v>
      </c>
      <c r="B3443" s="118">
        <v>33946</v>
      </c>
      <c r="C3443" t="s">
        <v>5167</v>
      </c>
      <c r="D3443" t="s">
        <v>157</v>
      </c>
    </row>
    <row r="3444" spans="1:4">
      <c r="A3444" t="s">
        <v>2239</v>
      </c>
      <c r="B3444" s="118">
        <v>801</v>
      </c>
      <c r="C3444" t="s">
        <v>2240</v>
      </c>
      <c r="D3444" t="s">
        <v>168</v>
      </c>
    </row>
    <row r="3445" spans="1:4">
      <c r="A3445" t="s">
        <v>2274</v>
      </c>
      <c r="B3445" s="118">
        <v>806</v>
      </c>
      <c r="C3445" t="s">
        <v>479</v>
      </c>
      <c r="D3445" t="s">
        <v>157</v>
      </c>
    </row>
    <row r="3446" spans="1:4">
      <c r="A3446" t="s">
        <v>4697</v>
      </c>
      <c r="B3446" s="118">
        <v>31230</v>
      </c>
      <c r="C3446" t="s">
        <v>4698</v>
      </c>
      <c r="D3446" t="s">
        <v>157</v>
      </c>
    </row>
    <row r="3447" spans="1:4">
      <c r="A3447" t="s">
        <v>290</v>
      </c>
      <c r="B3447" s="118">
        <v>5240</v>
      </c>
      <c r="C3447" t="s">
        <v>291</v>
      </c>
      <c r="D3447" t="s">
        <v>157</v>
      </c>
    </row>
    <row r="3448" spans="1:4">
      <c r="A3448" t="s">
        <v>5898</v>
      </c>
      <c r="B3448" s="118">
        <v>41277</v>
      </c>
      <c r="C3448" t="s">
        <v>5899</v>
      </c>
      <c r="D3448" t="s">
        <v>157</v>
      </c>
    </row>
    <row r="3449" spans="1:4">
      <c r="A3449" t="s">
        <v>3845</v>
      </c>
      <c r="B3449" s="118">
        <v>22703</v>
      </c>
      <c r="C3449" t="s">
        <v>861</v>
      </c>
      <c r="D3449" t="s">
        <v>157</v>
      </c>
    </row>
    <row r="3450" spans="1:4">
      <c r="A3450" t="s">
        <v>2238</v>
      </c>
      <c r="B3450" s="118">
        <v>349</v>
      </c>
      <c r="D3450" t="s">
        <v>168</v>
      </c>
    </row>
    <row r="3451" spans="1:4">
      <c r="A3451" t="s">
        <v>2237</v>
      </c>
      <c r="B3451" s="118">
        <v>350</v>
      </c>
      <c r="C3451" t="s">
        <v>903</v>
      </c>
      <c r="D3451" t="s">
        <v>157</v>
      </c>
    </row>
    <row r="3452" spans="1:4">
      <c r="A3452" t="s">
        <v>1001</v>
      </c>
      <c r="B3452" s="118">
        <v>23311</v>
      </c>
      <c r="C3452" t="s">
        <v>1002</v>
      </c>
      <c r="D3452" t="s">
        <v>157</v>
      </c>
    </row>
    <row r="3453" spans="1:4">
      <c r="A3453" t="s">
        <v>2236</v>
      </c>
      <c r="B3453" s="118">
        <v>174</v>
      </c>
      <c r="C3453" t="s">
        <v>2143</v>
      </c>
      <c r="D3453" t="s">
        <v>157</v>
      </c>
    </row>
    <row r="3454" spans="1:4">
      <c r="A3454" t="s">
        <v>2794</v>
      </c>
      <c r="B3454" s="118">
        <v>24875</v>
      </c>
      <c r="C3454" t="s">
        <v>2795</v>
      </c>
      <c r="D3454" t="s">
        <v>157</v>
      </c>
    </row>
    <row r="3455" spans="1:4">
      <c r="A3455" t="s">
        <v>4710</v>
      </c>
      <c r="B3455" s="118">
        <v>24293</v>
      </c>
      <c r="C3455" t="s">
        <v>4711</v>
      </c>
      <c r="D3455" t="s">
        <v>168</v>
      </c>
    </row>
    <row r="3456" spans="1:4">
      <c r="A3456" t="s">
        <v>2796</v>
      </c>
      <c r="B3456" s="118">
        <v>24876</v>
      </c>
      <c r="C3456" t="s">
        <v>2797</v>
      </c>
      <c r="D3456" t="s">
        <v>157</v>
      </c>
    </row>
    <row r="3457" spans="1:4">
      <c r="A3457" t="s">
        <v>3844</v>
      </c>
      <c r="B3457" s="118">
        <v>22705</v>
      </c>
      <c r="C3457" t="s">
        <v>594</v>
      </c>
      <c r="D3457" t="s">
        <v>157</v>
      </c>
    </row>
    <row r="3458" spans="1:4">
      <c r="A3458" t="s">
        <v>2457</v>
      </c>
      <c r="B3458" s="118">
        <v>4359</v>
      </c>
      <c r="C3458" t="s">
        <v>257</v>
      </c>
      <c r="D3458" t="s">
        <v>157</v>
      </c>
    </row>
    <row r="3459" spans="1:4">
      <c r="A3459" t="s">
        <v>4561</v>
      </c>
      <c r="B3459" s="118">
        <v>31046</v>
      </c>
      <c r="C3459" t="s">
        <v>4562</v>
      </c>
      <c r="D3459" t="s">
        <v>157</v>
      </c>
    </row>
    <row r="3460" spans="1:4">
      <c r="A3460" t="s">
        <v>2235</v>
      </c>
      <c r="B3460" s="118">
        <v>856</v>
      </c>
      <c r="C3460" t="s">
        <v>1945</v>
      </c>
      <c r="D3460" t="s">
        <v>157</v>
      </c>
    </row>
    <row r="3461" spans="1:4">
      <c r="A3461" t="s">
        <v>2273</v>
      </c>
      <c r="B3461" s="118">
        <v>855</v>
      </c>
      <c r="D3461" t="s">
        <v>168</v>
      </c>
    </row>
    <row r="3462" spans="1:4">
      <c r="A3462" t="s">
        <v>5127</v>
      </c>
      <c r="B3462" s="118">
        <v>32532</v>
      </c>
      <c r="C3462" t="s">
        <v>5128</v>
      </c>
      <c r="D3462" t="s">
        <v>157</v>
      </c>
    </row>
    <row r="3463" spans="1:4">
      <c r="A3463" t="s">
        <v>6024</v>
      </c>
      <c r="B3463" s="118">
        <v>42133</v>
      </c>
      <c r="C3463" t="s">
        <v>6025</v>
      </c>
      <c r="D3463" t="s">
        <v>168</v>
      </c>
    </row>
    <row r="3464" spans="1:4">
      <c r="A3464" t="s">
        <v>5613</v>
      </c>
      <c r="B3464" s="118">
        <v>35747</v>
      </c>
      <c r="C3464" t="s">
        <v>5614</v>
      </c>
      <c r="D3464" t="s">
        <v>168</v>
      </c>
    </row>
    <row r="3465" spans="1:4">
      <c r="A3465" t="s">
        <v>5634</v>
      </c>
      <c r="B3465" s="118">
        <v>36124</v>
      </c>
      <c r="C3465" t="s">
        <v>5614</v>
      </c>
      <c r="D3465" t="s">
        <v>157</v>
      </c>
    </row>
    <row r="3466" spans="1:4">
      <c r="A3466" t="s">
        <v>6163</v>
      </c>
      <c r="B3466" s="118">
        <v>39525</v>
      </c>
      <c r="C3466" t="s">
        <v>4667</v>
      </c>
      <c r="D3466" t="s">
        <v>157</v>
      </c>
    </row>
    <row r="3467" spans="1:4">
      <c r="A3467" t="s">
        <v>2233</v>
      </c>
      <c r="B3467" s="118">
        <v>3007</v>
      </c>
      <c r="C3467" t="s">
        <v>2234</v>
      </c>
      <c r="D3467" t="s">
        <v>157</v>
      </c>
    </row>
    <row r="3468" spans="1:4">
      <c r="A3468" t="s">
        <v>981</v>
      </c>
      <c r="B3468" s="118">
        <v>20417</v>
      </c>
      <c r="C3468" t="s">
        <v>982</v>
      </c>
      <c r="D3468" t="s">
        <v>157</v>
      </c>
    </row>
    <row r="3469" spans="1:4">
      <c r="A3469" t="s">
        <v>5087</v>
      </c>
      <c r="B3469" s="118">
        <v>2829</v>
      </c>
      <c r="C3469" t="s">
        <v>5088</v>
      </c>
      <c r="D3469" t="s">
        <v>157</v>
      </c>
    </row>
    <row r="3470" spans="1:4">
      <c r="A3470" t="s">
        <v>4696</v>
      </c>
      <c r="B3470" s="118">
        <v>31247</v>
      </c>
      <c r="C3470" t="s">
        <v>4504</v>
      </c>
      <c r="D3470" t="s">
        <v>157</v>
      </c>
    </row>
    <row r="3471" spans="1:4">
      <c r="A3471" t="s">
        <v>4693</v>
      </c>
      <c r="B3471" s="118">
        <v>31164</v>
      </c>
      <c r="C3471" t="s">
        <v>3617</v>
      </c>
      <c r="D3471" t="s">
        <v>168</v>
      </c>
    </row>
    <row r="3472" spans="1:4">
      <c r="A3472" t="s">
        <v>1241</v>
      </c>
      <c r="B3472" s="118">
        <v>25520</v>
      </c>
      <c r="C3472" t="s">
        <v>1242</v>
      </c>
      <c r="D3472" t="s">
        <v>157</v>
      </c>
    </row>
    <row r="3473" spans="1:4">
      <c r="A3473" t="s">
        <v>1023</v>
      </c>
      <c r="B3473" s="118">
        <v>22711</v>
      </c>
      <c r="C3473" t="s">
        <v>1024</v>
      </c>
      <c r="D3473" t="s">
        <v>157</v>
      </c>
    </row>
    <row r="3474" spans="1:4">
      <c r="A3474" t="s">
        <v>636</v>
      </c>
      <c r="B3474" s="118">
        <v>22714</v>
      </c>
      <c r="C3474" t="s">
        <v>637</v>
      </c>
      <c r="D3474" t="s">
        <v>168</v>
      </c>
    </row>
    <row r="3475" spans="1:4">
      <c r="A3475" t="s">
        <v>1423</v>
      </c>
      <c r="B3475" s="118">
        <v>26066</v>
      </c>
      <c r="C3475" t="s">
        <v>1424</v>
      </c>
      <c r="D3475" t="s">
        <v>157</v>
      </c>
    </row>
    <row r="3476" spans="1:4">
      <c r="A3476" t="s">
        <v>4447</v>
      </c>
      <c r="B3476" s="118">
        <v>30756</v>
      </c>
      <c r="C3476" t="s">
        <v>1120</v>
      </c>
      <c r="D3476" t="s">
        <v>157</v>
      </c>
    </row>
    <row r="3477" spans="1:4">
      <c r="A3477" t="s">
        <v>4419</v>
      </c>
      <c r="B3477" s="118">
        <v>30672</v>
      </c>
      <c r="C3477" t="s">
        <v>662</v>
      </c>
      <c r="D3477" t="s">
        <v>168</v>
      </c>
    </row>
    <row r="3478" spans="1:4">
      <c r="A3478" t="s">
        <v>2471</v>
      </c>
      <c r="B3478" s="118">
        <v>4574</v>
      </c>
      <c r="C3478" t="s">
        <v>1314</v>
      </c>
      <c r="D3478" t="s">
        <v>157</v>
      </c>
    </row>
    <row r="3479" spans="1:4">
      <c r="A3479" t="s">
        <v>2472</v>
      </c>
      <c r="B3479" s="118">
        <v>4573</v>
      </c>
      <c r="C3479" t="s">
        <v>2355</v>
      </c>
      <c r="D3479" t="s">
        <v>168</v>
      </c>
    </row>
    <row r="3480" spans="1:4">
      <c r="A3480" t="s">
        <v>4614</v>
      </c>
      <c r="B3480" s="118">
        <v>4523</v>
      </c>
      <c r="C3480" t="s">
        <v>4615</v>
      </c>
      <c r="D3480" t="s">
        <v>157</v>
      </c>
    </row>
    <row r="3481" spans="1:4">
      <c r="A3481" t="s">
        <v>2231</v>
      </c>
      <c r="B3481" s="118">
        <v>693</v>
      </c>
      <c r="C3481" t="s">
        <v>2232</v>
      </c>
      <c r="D3481" t="s">
        <v>157</v>
      </c>
    </row>
    <row r="3482" spans="1:4">
      <c r="A3482" t="s">
        <v>5404</v>
      </c>
      <c r="B3482" s="118">
        <v>35002</v>
      </c>
      <c r="C3482" t="s">
        <v>402</v>
      </c>
      <c r="D3482" t="s">
        <v>157</v>
      </c>
    </row>
    <row r="3483" spans="1:4">
      <c r="A3483" t="s">
        <v>3955</v>
      </c>
      <c r="B3483" s="118">
        <v>4392</v>
      </c>
      <c r="C3483" t="s">
        <v>3161</v>
      </c>
      <c r="D3483" t="s">
        <v>157</v>
      </c>
    </row>
    <row r="3484" spans="1:4">
      <c r="A3484" t="s">
        <v>3954</v>
      </c>
      <c r="B3484" s="118">
        <v>4393</v>
      </c>
      <c r="C3484" t="s">
        <v>3113</v>
      </c>
      <c r="D3484" t="s">
        <v>168</v>
      </c>
    </row>
    <row r="3485" spans="1:4">
      <c r="A3485" t="s">
        <v>3545</v>
      </c>
      <c r="B3485" s="118">
        <v>29681</v>
      </c>
      <c r="C3485" t="s">
        <v>3546</v>
      </c>
      <c r="D3485" t="s">
        <v>157</v>
      </c>
    </row>
    <row r="3486" spans="1:4">
      <c r="A3486" t="s">
        <v>5363</v>
      </c>
      <c r="B3486" s="118">
        <v>34924</v>
      </c>
      <c r="C3486" t="s">
        <v>5364</v>
      </c>
      <c r="D3486" t="s">
        <v>157</v>
      </c>
    </row>
    <row r="3487" spans="1:4">
      <c r="A3487" t="s">
        <v>2230</v>
      </c>
      <c r="B3487" s="118">
        <v>5183</v>
      </c>
      <c r="D3487" t="s">
        <v>168</v>
      </c>
    </row>
    <row r="3488" spans="1:4">
      <c r="A3488" t="s">
        <v>2228</v>
      </c>
      <c r="B3488" s="118">
        <v>964</v>
      </c>
      <c r="C3488" t="s">
        <v>2229</v>
      </c>
      <c r="D3488" t="s">
        <v>157</v>
      </c>
    </row>
    <row r="3489" spans="1:4">
      <c r="A3489" t="s">
        <v>1209</v>
      </c>
      <c r="B3489" s="118">
        <v>25253</v>
      </c>
      <c r="C3489" t="s">
        <v>1210</v>
      </c>
      <c r="D3489" t="s">
        <v>168</v>
      </c>
    </row>
    <row r="3490" spans="1:4">
      <c r="A3490" t="s">
        <v>1425</v>
      </c>
      <c r="B3490" s="118">
        <v>26065</v>
      </c>
      <c r="C3490" t="s">
        <v>1210</v>
      </c>
      <c r="D3490" t="s">
        <v>157</v>
      </c>
    </row>
    <row r="3491" spans="1:4">
      <c r="A3491" t="s">
        <v>3842</v>
      </c>
      <c r="B3491" s="118">
        <v>22720</v>
      </c>
      <c r="C3491" t="s">
        <v>3843</v>
      </c>
      <c r="D3491" t="s">
        <v>157</v>
      </c>
    </row>
    <row r="3492" spans="1:4">
      <c r="A3492" t="s">
        <v>2227</v>
      </c>
      <c r="B3492" s="118">
        <v>2943</v>
      </c>
      <c r="C3492" t="s">
        <v>1916</v>
      </c>
      <c r="D3492" t="s">
        <v>157</v>
      </c>
    </row>
    <row r="3493" spans="1:4">
      <c r="A3493" t="s">
        <v>2639</v>
      </c>
      <c r="B3493" s="118">
        <v>19282</v>
      </c>
      <c r="C3493" t="s">
        <v>2130</v>
      </c>
      <c r="D3493" t="s">
        <v>157</v>
      </c>
    </row>
    <row r="3494" spans="1:4">
      <c r="A3494" t="s">
        <v>382</v>
      </c>
      <c r="B3494" s="118">
        <v>19239</v>
      </c>
      <c r="D3494" t="s">
        <v>157</v>
      </c>
    </row>
    <row r="3495" spans="1:4">
      <c r="A3495" t="s">
        <v>1225</v>
      </c>
      <c r="B3495" s="118">
        <v>25390</v>
      </c>
      <c r="C3495" t="s">
        <v>1226</v>
      </c>
      <c r="D3495" t="s">
        <v>168</v>
      </c>
    </row>
    <row r="3496" spans="1:4">
      <c r="A3496" t="s">
        <v>292</v>
      </c>
      <c r="B3496" s="118">
        <v>600</v>
      </c>
      <c r="C3496" t="s">
        <v>293</v>
      </c>
      <c r="D3496" t="s">
        <v>168</v>
      </c>
    </row>
    <row r="3497" spans="1:4">
      <c r="A3497" t="s">
        <v>2225</v>
      </c>
      <c r="B3497" s="118">
        <v>601</v>
      </c>
      <c r="C3497" t="s">
        <v>2226</v>
      </c>
      <c r="D3497" t="s">
        <v>157</v>
      </c>
    </row>
    <row r="3498" spans="1:4">
      <c r="A3498" t="s">
        <v>3923</v>
      </c>
      <c r="B3498" s="118">
        <v>4554</v>
      </c>
      <c r="C3498" t="s">
        <v>3924</v>
      </c>
      <c r="D3498" t="s">
        <v>157</v>
      </c>
    </row>
    <row r="3499" spans="1:4">
      <c r="A3499" t="s">
        <v>3840</v>
      </c>
      <c r="B3499" s="118">
        <v>22722</v>
      </c>
      <c r="C3499" t="s">
        <v>3841</v>
      </c>
      <c r="D3499" t="s">
        <v>157</v>
      </c>
    </row>
    <row r="3500" spans="1:4">
      <c r="A3500" t="s">
        <v>4556</v>
      </c>
      <c r="B3500" s="118">
        <v>1042</v>
      </c>
      <c r="C3500" t="s">
        <v>4557</v>
      </c>
      <c r="D3500" t="s">
        <v>168</v>
      </c>
    </row>
    <row r="3501" spans="1:4">
      <c r="A3501" t="s">
        <v>4895</v>
      </c>
      <c r="B3501" s="118">
        <v>1044</v>
      </c>
      <c r="C3501" t="s">
        <v>520</v>
      </c>
      <c r="D3501" t="s">
        <v>157</v>
      </c>
    </row>
    <row r="3502" spans="1:4">
      <c r="A3502" t="s">
        <v>2548</v>
      </c>
      <c r="B3502" s="118">
        <v>25392</v>
      </c>
      <c r="C3502" t="s">
        <v>664</v>
      </c>
      <c r="D3502" t="s">
        <v>168</v>
      </c>
    </row>
    <row r="3503" spans="1:4">
      <c r="A3503" t="s">
        <v>1239</v>
      </c>
      <c r="B3503" s="118">
        <v>25521</v>
      </c>
      <c r="C3503" t="s">
        <v>1240</v>
      </c>
      <c r="D3503" t="s">
        <v>157</v>
      </c>
    </row>
    <row r="3504" spans="1:4">
      <c r="A3504" t="s">
        <v>1426</v>
      </c>
      <c r="B3504" s="118">
        <v>26063</v>
      </c>
      <c r="C3504" t="s">
        <v>1427</v>
      </c>
      <c r="D3504" t="s">
        <v>157</v>
      </c>
    </row>
    <row r="3505" spans="1:4">
      <c r="A3505" t="s">
        <v>4713</v>
      </c>
      <c r="B3505" s="118">
        <v>25432</v>
      </c>
      <c r="C3505" t="s">
        <v>1387</v>
      </c>
      <c r="D3505" t="s">
        <v>157</v>
      </c>
    </row>
    <row r="3506" spans="1:4">
      <c r="A3506" t="s">
        <v>3322</v>
      </c>
      <c r="B3506" s="118">
        <v>23933</v>
      </c>
      <c r="C3506" t="s">
        <v>479</v>
      </c>
      <c r="D3506" t="s">
        <v>157</v>
      </c>
    </row>
    <row r="3507" spans="1:4">
      <c r="A3507" t="s">
        <v>3131</v>
      </c>
      <c r="B3507" s="118">
        <v>23361</v>
      </c>
      <c r="C3507" t="s">
        <v>730</v>
      </c>
      <c r="D3507" t="s">
        <v>168</v>
      </c>
    </row>
    <row r="3508" spans="1:4">
      <c r="A3508" t="s">
        <v>4618</v>
      </c>
      <c r="B3508" s="118">
        <v>4518</v>
      </c>
      <c r="C3508" t="s">
        <v>4619</v>
      </c>
      <c r="D3508" t="s">
        <v>157</v>
      </c>
    </row>
    <row r="3509" spans="1:4">
      <c r="A3509" t="s">
        <v>4620</v>
      </c>
      <c r="B3509" s="118">
        <v>4517</v>
      </c>
      <c r="C3509" t="s">
        <v>4619</v>
      </c>
      <c r="D3509" t="s">
        <v>168</v>
      </c>
    </row>
    <row r="3510" spans="1:4">
      <c r="A3510" t="s">
        <v>4750</v>
      </c>
      <c r="B3510" s="118">
        <v>23934</v>
      </c>
      <c r="C3510" t="s">
        <v>1379</v>
      </c>
      <c r="D3510" t="s">
        <v>157</v>
      </c>
    </row>
    <row r="3511" spans="1:4">
      <c r="A3511" t="s">
        <v>6164</v>
      </c>
      <c r="B3511" s="118">
        <v>1093</v>
      </c>
      <c r="C3511" t="s">
        <v>6165</v>
      </c>
      <c r="D3511" t="s">
        <v>157</v>
      </c>
    </row>
    <row r="3512" spans="1:4">
      <c r="A3512" t="s">
        <v>4755</v>
      </c>
      <c r="B3512" s="118">
        <v>31270</v>
      </c>
      <c r="C3512" t="s">
        <v>1370</v>
      </c>
      <c r="D3512" t="s">
        <v>157</v>
      </c>
    </row>
    <row r="3513" spans="1:4">
      <c r="A3513" t="s">
        <v>5488</v>
      </c>
      <c r="B3513" s="118">
        <v>35284</v>
      </c>
      <c r="C3513" t="s">
        <v>5489</v>
      </c>
      <c r="D3513" t="s">
        <v>157</v>
      </c>
    </row>
    <row r="3514" spans="1:4">
      <c r="A3514" t="s">
        <v>2438</v>
      </c>
      <c r="B3514" s="118">
        <v>4271</v>
      </c>
      <c r="C3514" t="s">
        <v>2439</v>
      </c>
      <c r="D3514" t="s">
        <v>157</v>
      </c>
    </row>
    <row r="3515" spans="1:4">
      <c r="A3515" t="s">
        <v>2798</v>
      </c>
      <c r="B3515" s="118">
        <v>24883</v>
      </c>
      <c r="C3515" t="s">
        <v>2799</v>
      </c>
      <c r="D3515" t="s">
        <v>157</v>
      </c>
    </row>
    <row r="3516" spans="1:4">
      <c r="A3516" t="s">
        <v>671</v>
      </c>
      <c r="B3516" s="118">
        <v>4260</v>
      </c>
      <c r="C3516" t="s">
        <v>672</v>
      </c>
      <c r="D3516" t="s">
        <v>168</v>
      </c>
    </row>
    <row r="3517" spans="1:4">
      <c r="A3517" t="s">
        <v>2440</v>
      </c>
      <c r="B3517" s="118">
        <v>4272</v>
      </c>
      <c r="C3517" t="s">
        <v>2441</v>
      </c>
      <c r="D3517" t="s">
        <v>157</v>
      </c>
    </row>
    <row r="3518" spans="1:4">
      <c r="A3518" t="s">
        <v>4529</v>
      </c>
      <c r="B3518" s="118">
        <v>20568</v>
      </c>
      <c r="C3518" t="s">
        <v>4362</v>
      </c>
      <c r="D3518" t="s">
        <v>157</v>
      </c>
    </row>
    <row r="3519" spans="1:4">
      <c r="A3519" t="s">
        <v>638</v>
      </c>
      <c r="B3519" s="118">
        <v>22724</v>
      </c>
      <c r="C3519" t="s">
        <v>639</v>
      </c>
      <c r="D3519" t="s">
        <v>157</v>
      </c>
    </row>
    <row r="3520" spans="1:4">
      <c r="A3520" t="s">
        <v>4550</v>
      </c>
      <c r="B3520" s="118">
        <v>26061</v>
      </c>
      <c r="C3520" t="s">
        <v>525</v>
      </c>
      <c r="D3520" t="s">
        <v>157</v>
      </c>
    </row>
    <row r="3521" spans="1:4">
      <c r="A3521" t="s">
        <v>4078</v>
      </c>
      <c r="B3521" s="118">
        <v>3862</v>
      </c>
      <c r="C3521" t="s">
        <v>4079</v>
      </c>
      <c r="D3521" t="s">
        <v>157</v>
      </c>
    </row>
    <row r="3522" spans="1:4">
      <c r="A3522" t="s">
        <v>1117</v>
      </c>
      <c r="B3522" s="118">
        <v>23936</v>
      </c>
      <c r="C3522" t="s">
        <v>1118</v>
      </c>
      <c r="D3522" t="s">
        <v>168</v>
      </c>
    </row>
    <row r="3523" spans="1:4">
      <c r="A3523" t="s">
        <v>2978</v>
      </c>
      <c r="B3523" s="118">
        <v>24300</v>
      </c>
      <c r="C3523" t="s">
        <v>2979</v>
      </c>
      <c r="D3523" t="s">
        <v>157</v>
      </c>
    </row>
    <row r="3524" spans="1:4">
      <c r="A3524" t="s">
        <v>4535</v>
      </c>
      <c r="B3524" s="118">
        <v>19214</v>
      </c>
      <c r="C3524" t="s">
        <v>4531</v>
      </c>
      <c r="D3524" t="s">
        <v>157</v>
      </c>
    </row>
    <row r="3525" spans="1:4">
      <c r="A3525" t="s">
        <v>2349</v>
      </c>
      <c r="B3525" s="118">
        <v>3403</v>
      </c>
      <c r="C3525" t="s">
        <v>2350</v>
      </c>
      <c r="D3525" t="s">
        <v>157</v>
      </c>
    </row>
    <row r="3526" spans="1:4">
      <c r="A3526" t="s">
        <v>3838</v>
      </c>
      <c r="B3526" s="118">
        <v>22726</v>
      </c>
      <c r="C3526" t="s">
        <v>3839</v>
      </c>
      <c r="D3526" t="s">
        <v>168</v>
      </c>
    </row>
    <row r="3527" spans="1:4">
      <c r="A3527" t="s">
        <v>3837</v>
      </c>
      <c r="B3527" s="118">
        <v>22727</v>
      </c>
      <c r="C3527" t="s">
        <v>1314</v>
      </c>
      <c r="D3527" t="s">
        <v>157</v>
      </c>
    </row>
    <row r="3528" spans="1:4">
      <c r="A3528" t="s">
        <v>4229</v>
      </c>
      <c r="B3528" s="118">
        <v>30434</v>
      </c>
      <c r="C3528" t="s">
        <v>296</v>
      </c>
      <c r="D3528" t="s">
        <v>168</v>
      </c>
    </row>
    <row r="3529" spans="1:4">
      <c r="A3529" t="s">
        <v>294</v>
      </c>
      <c r="B3529" s="118">
        <v>3107</v>
      </c>
      <c r="C3529" t="s">
        <v>278</v>
      </c>
      <c r="D3529" t="s">
        <v>157</v>
      </c>
    </row>
    <row r="3530" spans="1:4">
      <c r="A3530" t="s">
        <v>295</v>
      </c>
      <c r="B3530" s="118">
        <v>3106</v>
      </c>
      <c r="C3530" t="s">
        <v>296</v>
      </c>
      <c r="D3530" t="s">
        <v>168</v>
      </c>
    </row>
    <row r="3531" spans="1:4">
      <c r="A3531" t="s">
        <v>3836</v>
      </c>
      <c r="B3531" s="118">
        <v>22729</v>
      </c>
      <c r="C3531" t="s">
        <v>1329</v>
      </c>
      <c r="D3531" t="s">
        <v>168</v>
      </c>
    </row>
    <row r="3532" spans="1:4">
      <c r="A3532" t="s">
        <v>3962</v>
      </c>
      <c r="B3532" s="118">
        <v>4369</v>
      </c>
      <c r="C3532" t="s">
        <v>3963</v>
      </c>
      <c r="D3532" t="s">
        <v>157</v>
      </c>
    </row>
    <row r="3533" spans="1:4">
      <c r="A3533" t="s">
        <v>3964</v>
      </c>
      <c r="B3533" s="118">
        <v>4368</v>
      </c>
      <c r="C3533" t="s">
        <v>479</v>
      </c>
      <c r="D3533" t="s">
        <v>168</v>
      </c>
    </row>
    <row r="3534" spans="1:4">
      <c r="A3534" t="s">
        <v>2224</v>
      </c>
      <c r="B3534" s="118">
        <v>196</v>
      </c>
      <c r="C3534" t="s">
        <v>1470</v>
      </c>
      <c r="D3534" t="s">
        <v>157</v>
      </c>
    </row>
    <row r="3535" spans="1:4">
      <c r="A3535" t="s">
        <v>2223</v>
      </c>
      <c r="B3535" s="118">
        <v>5139</v>
      </c>
      <c r="C3535" t="s">
        <v>1773</v>
      </c>
      <c r="D3535" t="s">
        <v>157</v>
      </c>
    </row>
    <row r="3536" spans="1:4">
      <c r="A3536" t="s">
        <v>2221</v>
      </c>
      <c r="B3536" s="118">
        <v>5124</v>
      </c>
      <c r="C3536" t="s">
        <v>2222</v>
      </c>
      <c r="D3536" t="s">
        <v>157</v>
      </c>
    </row>
    <row r="3537" spans="1:6">
      <c r="A3537" t="s">
        <v>478</v>
      </c>
      <c r="B3537" s="118">
        <v>20453</v>
      </c>
      <c r="C3537" t="s">
        <v>479</v>
      </c>
      <c r="D3537" t="s">
        <v>168</v>
      </c>
    </row>
    <row r="3538" spans="1:6">
      <c r="A3538" t="s">
        <v>5720</v>
      </c>
      <c r="B3538" s="118">
        <v>39526</v>
      </c>
      <c r="C3538" t="s">
        <v>5721</v>
      </c>
      <c r="D3538" t="s">
        <v>157</v>
      </c>
    </row>
    <row r="3539" spans="1:6">
      <c r="A3539" t="s">
        <v>1237</v>
      </c>
      <c r="B3539" s="118">
        <v>25523</v>
      </c>
      <c r="C3539" t="s">
        <v>1238</v>
      </c>
      <c r="D3539" t="s">
        <v>157</v>
      </c>
    </row>
    <row r="3540" spans="1:6">
      <c r="A3540" t="s">
        <v>1025</v>
      </c>
      <c r="B3540" s="118">
        <v>22730</v>
      </c>
      <c r="C3540" t="s">
        <v>1026</v>
      </c>
      <c r="D3540" t="s">
        <v>157</v>
      </c>
    </row>
    <row r="3541" spans="1:6">
      <c r="A3541" t="s">
        <v>5299</v>
      </c>
      <c r="B3541" s="118">
        <v>4454</v>
      </c>
      <c r="C3541" t="s">
        <v>5300</v>
      </c>
      <c r="D3541" t="s">
        <v>157</v>
      </c>
      <c r="E3541">
        <v>4445</v>
      </c>
      <c r="F3541" t="s">
        <v>4654</v>
      </c>
    </row>
    <row r="3542" spans="1:6">
      <c r="A3542" t="s">
        <v>6026</v>
      </c>
      <c r="B3542" s="118">
        <v>42135</v>
      </c>
      <c r="C3542" t="s">
        <v>6027</v>
      </c>
      <c r="D3542" t="s">
        <v>168</v>
      </c>
    </row>
    <row r="3543" spans="1:6">
      <c r="A3543" t="s">
        <v>6051</v>
      </c>
      <c r="B3543" s="118">
        <v>42373</v>
      </c>
      <c r="C3543" t="s">
        <v>1130</v>
      </c>
      <c r="D3543" t="s">
        <v>157</v>
      </c>
    </row>
    <row r="3544" spans="1:6">
      <c r="A3544" t="s">
        <v>455</v>
      </c>
      <c r="B3544" s="118">
        <v>20447</v>
      </c>
      <c r="C3544" t="s">
        <v>456</v>
      </c>
      <c r="D3544" t="s">
        <v>157</v>
      </c>
    </row>
    <row r="3545" spans="1:6">
      <c r="A3545" t="s">
        <v>365</v>
      </c>
      <c r="B3545" s="118">
        <v>19213</v>
      </c>
      <c r="D3545" t="s">
        <v>157</v>
      </c>
    </row>
    <row r="3546" spans="1:6">
      <c r="A3546" t="s">
        <v>1027</v>
      </c>
      <c r="B3546" s="118">
        <v>22733</v>
      </c>
      <c r="C3546" t="s">
        <v>1028</v>
      </c>
      <c r="D3546" t="s">
        <v>157</v>
      </c>
    </row>
    <row r="3547" spans="1:6">
      <c r="A3547" t="s">
        <v>3479</v>
      </c>
      <c r="B3547" s="118">
        <v>29501</v>
      </c>
      <c r="C3547" t="s">
        <v>3480</v>
      </c>
      <c r="D3547" t="s">
        <v>157</v>
      </c>
    </row>
    <row r="3548" spans="1:6">
      <c r="A3548" t="s">
        <v>3481</v>
      </c>
      <c r="B3548" s="118">
        <v>29575</v>
      </c>
      <c r="C3548" t="s">
        <v>296</v>
      </c>
      <c r="D3548" t="s">
        <v>157</v>
      </c>
    </row>
    <row r="3549" spans="1:6">
      <c r="A3549" t="s">
        <v>5867</v>
      </c>
      <c r="B3549" s="118">
        <v>40848</v>
      </c>
      <c r="C3549" t="s">
        <v>5868</v>
      </c>
      <c r="D3549" t="s">
        <v>168</v>
      </c>
    </row>
    <row r="3550" spans="1:6">
      <c r="A3550" t="s">
        <v>2220</v>
      </c>
      <c r="B3550" s="118">
        <v>2867</v>
      </c>
      <c r="C3550" t="s">
        <v>2044</v>
      </c>
      <c r="D3550" t="s">
        <v>157</v>
      </c>
    </row>
    <row r="3551" spans="1:6">
      <c r="A3551" t="s">
        <v>2218</v>
      </c>
      <c r="B3551" s="118">
        <v>2868</v>
      </c>
      <c r="C3551" t="s">
        <v>2219</v>
      </c>
      <c r="D3551" t="s">
        <v>157</v>
      </c>
    </row>
    <row r="3552" spans="1:6">
      <c r="A3552" t="s">
        <v>2216</v>
      </c>
      <c r="B3552" s="118">
        <v>617</v>
      </c>
      <c r="C3552" t="s">
        <v>2217</v>
      </c>
      <c r="D3552" t="s">
        <v>157</v>
      </c>
    </row>
    <row r="3553" spans="1:6">
      <c r="A3553" t="s">
        <v>2215</v>
      </c>
      <c r="B3553" s="118">
        <v>2858</v>
      </c>
      <c r="D3553" t="s">
        <v>157</v>
      </c>
    </row>
    <row r="3554" spans="1:6">
      <c r="A3554" t="s">
        <v>6059</v>
      </c>
      <c r="B3554" s="118">
        <v>42406</v>
      </c>
      <c r="C3554" t="s">
        <v>6060</v>
      </c>
      <c r="D3554" t="s">
        <v>157</v>
      </c>
    </row>
    <row r="3555" spans="1:6">
      <c r="A3555" t="s">
        <v>2214</v>
      </c>
      <c r="B3555" s="118">
        <v>3205</v>
      </c>
      <c r="C3555" t="s">
        <v>1555</v>
      </c>
      <c r="D3555" t="s">
        <v>157</v>
      </c>
    </row>
    <row r="3556" spans="1:6">
      <c r="A3556" t="s">
        <v>3049</v>
      </c>
      <c r="B3556" s="118">
        <v>23045</v>
      </c>
      <c r="C3556" t="s">
        <v>3050</v>
      </c>
      <c r="D3556" t="s">
        <v>168</v>
      </c>
    </row>
    <row r="3557" spans="1:6">
      <c r="A3557" t="s">
        <v>5459</v>
      </c>
      <c r="B3557" s="118">
        <v>35097</v>
      </c>
      <c r="C3557" t="s">
        <v>5460</v>
      </c>
      <c r="D3557" t="s">
        <v>157</v>
      </c>
    </row>
    <row r="3558" spans="1:6">
      <c r="A3558" t="s">
        <v>5695</v>
      </c>
      <c r="B3558" s="118">
        <v>39439</v>
      </c>
      <c r="C3558" t="s">
        <v>5696</v>
      </c>
      <c r="D3558" t="s">
        <v>157</v>
      </c>
    </row>
    <row r="3559" spans="1:6">
      <c r="A3559" t="s">
        <v>2808</v>
      </c>
      <c r="B3559" s="118">
        <v>23938</v>
      </c>
      <c r="C3559" t="s">
        <v>1112</v>
      </c>
      <c r="D3559" t="s">
        <v>157</v>
      </c>
    </row>
    <row r="3560" spans="1:6">
      <c r="A3560" t="s">
        <v>3095</v>
      </c>
      <c r="B3560" s="118">
        <v>23305</v>
      </c>
      <c r="C3560" t="s">
        <v>1242</v>
      </c>
      <c r="D3560" t="s">
        <v>168</v>
      </c>
    </row>
    <row r="3561" spans="1:6">
      <c r="A3561" t="s">
        <v>5230</v>
      </c>
      <c r="B3561" s="118">
        <v>25813</v>
      </c>
      <c r="C3561" t="s">
        <v>5231</v>
      </c>
      <c r="D3561" t="s">
        <v>157</v>
      </c>
      <c r="E3561">
        <v>20442</v>
      </c>
      <c r="F3561" t="s">
        <v>449</v>
      </c>
    </row>
    <row r="3562" spans="1:6">
      <c r="A3562" t="s">
        <v>4115</v>
      </c>
      <c r="B3562" s="118">
        <v>3771</v>
      </c>
      <c r="C3562" t="s">
        <v>4116</v>
      </c>
      <c r="D3562" t="s">
        <v>168</v>
      </c>
    </row>
    <row r="3563" spans="1:6">
      <c r="A3563" t="s">
        <v>4113</v>
      </c>
      <c r="B3563" s="118">
        <v>3772</v>
      </c>
      <c r="C3563" t="s">
        <v>4114</v>
      </c>
      <c r="D3563" t="s">
        <v>157</v>
      </c>
    </row>
    <row r="3564" spans="1:6">
      <c r="A3564" t="s">
        <v>2583</v>
      </c>
      <c r="B3564" s="118">
        <v>25258</v>
      </c>
      <c r="C3564" t="s">
        <v>1094</v>
      </c>
      <c r="D3564" t="s">
        <v>168</v>
      </c>
    </row>
    <row r="3565" spans="1:6">
      <c r="A3565" t="s">
        <v>2553</v>
      </c>
      <c r="B3565" s="118">
        <v>25371</v>
      </c>
      <c r="C3565" t="s">
        <v>2554</v>
      </c>
      <c r="D3565" t="s">
        <v>157</v>
      </c>
    </row>
    <row r="3566" spans="1:6">
      <c r="A3566" t="s">
        <v>1211</v>
      </c>
      <c r="B3566" s="118">
        <v>25259</v>
      </c>
      <c r="C3566" t="s">
        <v>1212</v>
      </c>
      <c r="D3566" t="s">
        <v>157</v>
      </c>
    </row>
    <row r="3567" spans="1:6">
      <c r="A3567" t="s">
        <v>3835</v>
      </c>
      <c r="B3567" s="118">
        <v>22735</v>
      </c>
      <c r="C3567" t="s">
        <v>1429</v>
      </c>
      <c r="D3567" t="s">
        <v>157</v>
      </c>
    </row>
    <row r="3568" spans="1:6">
      <c r="A3568" t="s">
        <v>6094</v>
      </c>
      <c r="B3568" s="118">
        <v>42818</v>
      </c>
      <c r="C3568" t="s">
        <v>3281</v>
      </c>
      <c r="D3568" t="s">
        <v>168</v>
      </c>
    </row>
    <row r="3569" spans="1:4">
      <c r="A3569" t="s">
        <v>5467</v>
      </c>
      <c r="B3569" s="118">
        <v>35123</v>
      </c>
      <c r="D3569" t="s">
        <v>168</v>
      </c>
    </row>
    <row r="3570" spans="1:4">
      <c r="A3570" t="s">
        <v>5600</v>
      </c>
      <c r="B3570" s="118">
        <v>35709</v>
      </c>
      <c r="C3570" t="s">
        <v>4623</v>
      </c>
      <c r="D3570" t="s">
        <v>157</v>
      </c>
    </row>
    <row r="3571" spans="1:4">
      <c r="A3571" t="s">
        <v>5080</v>
      </c>
      <c r="B3571" s="118">
        <v>2859</v>
      </c>
      <c r="C3571" t="s">
        <v>5081</v>
      </c>
      <c r="D3571" t="s">
        <v>157</v>
      </c>
    </row>
    <row r="3572" spans="1:4">
      <c r="A3572" t="s">
        <v>2212</v>
      </c>
      <c r="B3572" s="118">
        <v>548</v>
      </c>
      <c r="C3572" t="s">
        <v>2213</v>
      </c>
      <c r="D3572" t="s">
        <v>157</v>
      </c>
    </row>
    <row r="3573" spans="1:4">
      <c r="A3573" t="s">
        <v>4847</v>
      </c>
      <c r="B3573" s="118">
        <v>550</v>
      </c>
      <c r="C3573" t="s">
        <v>4848</v>
      </c>
      <c r="D3573" t="s">
        <v>157</v>
      </c>
    </row>
    <row r="3574" spans="1:4">
      <c r="A3574" t="s">
        <v>3833</v>
      </c>
      <c r="B3574" s="118">
        <v>22737</v>
      </c>
      <c r="C3574" t="s">
        <v>3205</v>
      </c>
      <c r="D3574" t="s">
        <v>157</v>
      </c>
    </row>
    <row r="3575" spans="1:4">
      <c r="A3575" t="s">
        <v>2496</v>
      </c>
      <c r="B3575" s="118">
        <v>19151</v>
      </c>
      <c r="C3575" t="s">
        <v>2497</v>
      </c>
      <c r="D3575" t="s">
        <v>157</v>
      </c>
    </row>
    <row r="3576" spans="1:4">
      <c r="A3576" t="s">
        <v>2210</v>
      </c>
      <c r="B3576" s="118">
        <v>2882</v>
      </c>
      <c r="C3576" t="s">
        <v>2211</v>
      </c>
      <c r="D3576" t="s">
        <v>157</v>
      </c>
    </row>
    <row r="3577" spans="1:4">
      <c r="A3577" t="s">
        <v>3834</v>
      </c>
      <c r="B3577" s="118">
        <v>22739</v>
      </c>
      <c r="C3577" t="s">
        <v>597</v>
      </c>
      <c r="D3577" t="s">
        <v>157</v>
      </c>
    </row>
    <row r="3578" spans="1:4">
      <c r="A3578" t="s">
        <v>5012</v>
      </c>
      <c r="B3578" s="118">
        <v>824</v>
      </c>
      <c r="D3578" t="s">
        <v>168</v>
      </c>
    </row>
    <row r="3579" spans="1:4">
      <c r="A3579" t="s">
        <v>2209</v>
      </c>
      <c r="B3579" s="118">
        <v>826</v>
      </c>
      <c r="C3579" t="s">
        <v>1765</v>
      </c>
      <c r="D3579" t="s">
        <v>157</v>
      </c>
    </row>
    <row r="3580" spans="1:4">
      <c r="A3580" t="s">
        <v>3197</v>
      </c>
      <c r="B3580" s="118">
        <v>23419</v>
      </c>
      <c r="C3580" t="s">
        <v>3198</v>
      </c>
      <c r="D3580" t="s">
        <v>157</v>
      </c>
    </row>
    <row r="3581" spans="1:4">
      <c r="A3581" t="s">
        <v>3184</v>
      </c>
      <c r="B3581" s="118">
        <v>23408</v>
      </c>
      <c r="C3581" t="s">
        <v>3185</v>
      </c>
      <c r="D3581" t="s">
        <v>157</v>
      </c>
    </row>
    <row r="3582" spans="1:4">
      <c r="A3582" t="s">
        <v>5343</v>
      </c>
      <c r="B3582" s="118">
        <v>34143</v>
      </c>
      <c r="C3582" t="s">
        <v>5344</v>
      </c>
      <c r="D3582" t="s">
        <v>157</v>
      </c>
    </row>
    <row r="3583" spans="1:4">
      <c r="A3583" t="s">
        <v>683</v>
      </c>
      <c r="B3583" s="118">
        <v>23046</v>
      </c>
      <c r="C3583" t="s">
        <v>684</v>
      </c>
      <c r="D3583" t="s">
        <v>157</v>
      </c>
    </row>
    <row r="3584" spans="1:4">
      <c r="A3584" t="s">
        <v>1428</v>
      </c>
      <c r="B3584" s="118">
        <v>26057</v>
      </c>
      <c r="C3584" t="s">
        <v>1429</v>
      </c>
      <c r="D3584" t="s">
        <v>157</v>
      </c>
    </row>
    <row r="3585" spans="1:6">
      <c r="A3585" t="s">
        <v>1072</v>
      </c>
      <c r="B3585" s="118">
        <v>23119</v>
      </c>
      <c r="D3585" t="s">
        <v>157</v>
      </c>
    </row>
    <row r="3586" spans="1:6">
      <c r="A3586" t="s">
        <v>5502</v>
      </c>
      <c r="B3586" s="118">
        <v>35332</v>
      </c>
      <c r="C3586" t="s">
        <v>5503</v>
      </c>
      <c r="D3586" t="s">
        <v>157</v>
      </c>
    </row>
    <row r="3587" spans="1:6">
      <c r="A3587" t="s">
        <v>3832</v>
      </c>
      <c r="B3587" s="118">
        <v>22743</v>
      </c>
      <c r="C3587" t="s">
        <v>299</v>
      </c>
      <c r="D3587" t="s">
        <v>168</v>
      </c>
    </row>
    <row r="3588" spans="1:6">
      <c r="A3588" t="s">
        <v>3831</v>
      </c>
      <c r="B3588" s="118">
        <v>22745</v>
      </c>
      <c r="C3588" t="s">
        <v>1314</v>
      </c>
      <c r="D3588" t="s">
        <v>157</v>
      </c>
    </row>
    <row r="3589" spans="1:6">
      <c r="A3589" t="s">
        <v>3477</v>
      </c>
      <c r="B3589" s="118">
        <v>29539</v>
      </c>
      <c r="C3589" t="s">
        <v>3478</v>
      </c>
      <c r="D3589" t="s">
        <v>157</v>
      </c>
    </row>
    <row r="3590" spans="1:6">
      <c r="A3590" t="s">
        <v>5297</v>
      </c>
      <c r="B3590" s="118">
        <v>4434</v>
      </c>
      <c r="C3590" t="s">
        <v>5298</v>
      </c>
      <c r="D3590" t="s">
        <v>157</v>
      </c>
      <c r="E3590">
        <v>23006</v>
      </c>
      <c r="F3590" t="s">
        <v>4678</v>
      </c>
    </row>
    <row r="3591" spans="1:6">
      <c r="A3591" t="s">
        <v>4952</v>
      </c>
      <c r="B3591" s="118">
        <v>959</v>
      </c>
      <c r="C3591" t="s">
        <v>278</v>
      </c>
      <c r="D3591" t="s">
        <v>157</v>
      </c>
    </row>
    <row r="3592" spans="1:6">
      <c r="A3592" t="s">
        <v>2581</v>
      </c>
      <c r="B3592" s="118">
        <v>25261</v>
      </c>
      <c r="C3592" t="s">
        <v>2582</v>
      </c>
      <c r="D3592" t="s">
        <v>157</v>
      </c>
    </row>
    <row r="3593" spans="1:6">
      <c r="A3593" t="s">
        <v>2672</v>
      </c>
      <c r="B3593" s="118">
        <v>24890</v>
      </c>
      <c r="C3593" t="s">
        <v>2673</v>
      </c>
      <c r="D3593" t="s">
        <v>168</v>
      </c>
    </row>
    <row r="3594" spans="1:6">
      <c r="A3594" t="s">
        <v>5640</v>
      </c>
      <c r="B3594" s="118">
        <v>36277</v>
      </c>
      <c r="C3594" t="s">
        <v>5641</v>
      </c>
      <c r="D3594" t="s">
        <v>157</v>
      </c>
    </row>
    <row r="3595" spans="1:6">
      <c r="A3595" t="s">
        <v>5538</v>
      </c>
      <c r="B3595" s="118">
        <v>35522</v>
      </c>
      <c r="D3595" t="s">
        <v>157</v>
      </c>
    </row>
    <row r="3596" spans="1:6">
      <c r="A3596" t="s">
        <v>4968</v>
      </c>
      <c r="B3596" s="118">
        <v>936</v>
      </c>
      <c r="C3596" t="s">
        <v>381</v>
      </c>
      <c r="D3596" t="s">
        <v>157</v>
      </c>
    </row>
    <row r="3597" spans="1:6">
      <c r="A3597" t="s">
        <v>5936</v>
      </c>
      <c r="B3597" s="118">
        <v>41623</v>
      </c>
      <c r="C3597" t="s">
        <v>5937</v>
      </c>
      <c r="D3597" t="s">
        <v>157</v>
      </c>
    </row>
    <row r="3598" spans="1:6">
      <c r="A3598" t="s">
        <v>373</v>
      </c>
      <c r="B3598" s="118">
        <v>19229</v>
      </c>
      <c r="D3598" t="s">
        <v>157</v>
      </c>
    </row>
    <row r="3599" spans="1:6">
      <c r="A3599" t="s">
        <v>3154</v>
      </c>
      <c r="B3599" s="118">
        <v>23389</v>
      </c>
      <c r="C3599" t="s">
        <v>3155</v>
      </c>
      <c r="D3599" t="s">
        <v>157</v>
      </c>
    </row>
    <row r="3600" spans="1:6">
      <c r="A3600" t="s">
        <v>1029</v>
      </c>
      <c r="B3600" s="118">
        <v>22747</v>
      </c>
      <c r="C3600" t="s">
        <v>1030</v>
      </c>
      <c r="D3600" t="s">
        <v>157</v>
      </c>
    </row>
    <row r="3601" spans="1:4">
      <c r="A3601" t="s">
        <v>5844</v>
      </c>
      <c r="B3601" s="118">
        <v>40424</v>
      </c>
      <c r="C3601" t="s">
        <v>3666</v>
      </c>
      <c r="D3601" t="s">
        <v>157</v>
      </c>
    </row>
    <row r="3602" spans="1:4">
      <c r="A3602" t="s">
        <v>3475</v>
      </c>
      <c r="B3602" s="118">
        <v>29502</v>
      </c>
      <c r="C3602" t="s">
        <v>3476</v>
      </c>
      <c r="D3602" t="s">
        <v>157</v>
      </c>
    </row>
    <row r="3603" spans="1:4">
      <c r="A3603" t="s">
        <v>3410</v>
      </c>
      <c r="B3603" s="118">
        <v>29260</v>
      </c>
      <c r="C3603" t="s">
        <v>3411</v>
      </c>
      <c r="D3603" t="s">
        <v>168</v>
      </c>
    </row>
    <row r="3604" spans="1:4">
      <c r="A3604" t="s">
        <v>5707</v>
      </c>
      <c r="B3604" s="118">
        <v>39508</v>
      </c>
      <c r="C3604" t="s">
        <v>2368</v>
      </c>
      <c r="D3604" t="s">
        <v>168</v>
      </c>
    </row>
    <row r="3605" spans="1:4">
      <c r="A3605" t="s">
        <v>5845</v>
      </c>
      <c r="B3605" s="118">
        <v>40422</v>
      </c>
      <c r="C3605" t="s">
        <v>5706</v>
      </c>
      <c r="D3605" t="s">
        <v>157</v>
      </c>
    </row>
    <row r="3606" spans="1:4">
      <c r="A3606" t="s">
        <v>2503</v>
      </c>
      <c r="B3606" s="118">
        <v>19160</v>
      </c>
      <c r="D3606" t="s">
        <v>157</v>
      </c>
    </row>
    <row r="3607" spans="1:4">
      <c r="A3607" t="s">
        <v>342</v>
      </c>
      <c r="B3607" s="118">
        <v>19159</v>
      </c>
      <c r="D3607" t="s">
        <v>157</v>
      </c>
    </row>
    <row r="3608" spans="1:4">
      <c r="A3608" t="s">
        <v>480</v>
      </c>
      <c r="B3608" s="118">
        <v>20676</v>
      </c>
      <c r="C3608" t="s">
        <v>481</v>
      </c>
      <c r="D3608" t="s">
        <v>168</v>
      </c>
    </row>
    <row r="3609" spans="1:4">
      <c r="A3609" t="s">
        <v>1430</v>
      </c>
      <c r="B3609" s="118">
        <v>26056</v>
      </c>
      <c r="C3609" t="s">
        <v>1431</v>
      </c>
      <c r="D3609" t="s">
        <v>157</v>
      </c>
    </row>
    <row r="3610" spans="1:4">
      <c r="A3610" t="s">
        <v>2207</v>
      </c>
      <c r="B3610" s="118">
        <v>5157</v>
      </c>
      <c r="C3610" t="s">
        <v>2208</v>
      </c>
      <c r="D3610" t="s">
        <v>157</v>
      </c>
    </row>
    <row r="3611" spans="1:4">
      <c r="A3611" t="s">
        <v>2206</v>
      </c>
      <c r="B3611" s="118">
        <v>2889</v>
      </c>
      <c r="C3611" t="s">
        <v>282</v>
      </c>
      <c r="D3611" t="s">
        <v>157</v>
      </c>
    </row>
    <row r="3612" spans="1:4">
      <c r="A3612" t="s">
        <v>1189</v>
      </c>
      <c r="B3612" s="118">
        <v>24892</v>
      </c>
      <c r="C3612" t="s">
        <v>1190</v>
      </c>
      <c r="D3612" t="s">
        <v>168</v>
      </c>
    </row>
    <row r="3613" spans="1:4">
      <c r="A3613" t="s">
        <v>2733</v>
      </c>
      <c r="B3613" s="118">
        <v>25021</v>
      </c>
      <c r="C3613" t="s">
        <v>1184</v>
      </c>
      <c r="D3613" t="s">
        <v>157</v>
      </c>
    </row>
    <row r="3614" spans="1:4">
      <c r="A3614" t="s">
        <v>2204</v>
      </c>
      <c r="B3614" s="118">
        <v>2759</v>
      </c>
      <c r="C3614" t="s">
        <v>2205</v>
      </c>
      <c r="D3614" t="s">
        <v>157</v>
      </c>
    </row>
    <row r="3615" spans="1:4">
      <c r="A3615" t="s">
        <v>2442</v>
      </c>
      <c r="B3615" s="118">
        <v>4274</v>
      </c>
      <c r="C3615" t="s">
        <v>1140</v>
      </c>
      <c r="D3615" t="s">
        <v>168</v>
      </c>
    </row>
    <row r="3616" spans="1:4">
      <c r="A3616" t="s">
        <v>1235</v>
      </c>
      <c r="B3616" s="118">
        <v>25526</v>
      </c>
      <c r="C3616" t="s">
        <v>1236</v>
      </c>
      <c r="D3616" t="s">
        <v>157</v>
      </c>
    </row>
    <row r="3617" spans="1:4">
      <c r="A3617" t="s">
        <v>2670</v>
      </c>
      <c r="B3617" s="118">
        <v>24893</v>
      </c>
      <c r="C3617" t="s">
        <v>2671</v>
      </c>
      <c r="D3617" t="s">
        <v>157</v>
      </c>
    </row>
    <row r="3618" spans="1:4">
      <c r="A3618" t="s">
        <v>4901</v>
      </c>
      <c r="B3618" s="118">
        <v>23047</v>
      </c>
      <c r="C3618" t="s">
        <v>1120</v>
      </c>
      <c r="D3618" t="s">
        <v>157</v>
      </c>
    </row>
    <row r="3619" spans="1:4">
      <c r="A3619" t="s">
        <v>2494</v>
      </c>
      <c r="B3619" s="118">
        <v>19149</v>
      </c>
      <c r="D3619" t="s">
        <v>157</v>
      </c>
    </row>
    <row r="3620" spans="1:4">
      <c r="A3620" t="s">
        <v>2202</v>
      </c>
      <c r="B3620" s="118">
        <v>654</v>
      </c>
      <c r="C3620" t="s">
        <v>2203</v>
      </c>
      <c r="D3620" t="s">
        <v>157</v>
      </c>
    </row>
    <row r="3621" spans="1:4">
      <c r="A3621" t="s">
        <v>2201</v>
      </c>
      <c r="B3621" s="118">
        <v>699</v>
      </c>
      <c r="C3621" t="s">
        <v>1911</v>
      </c>
      <c r="D3621" t="s">
        <v>157</v>
      </c>
    </row>
    <row r="3622" spans="1:4">
      <c r="A3622" t="s">
        <v>5577</v>
      </c>
      <c r="B3622" s="118">
        <v>35596</v>
      </c>
      <c r="D3622" t="s">
        <v>157</v>
      </c>
    </row>
    <row r="3623" spans="1:4">
      <c r="A3623" t="s">
        <v>5025</v>
      </c>
      <c r="B3623" s="118">
        <v>775</v>
      </c>
      <c r="C3623" t="s">
        <v>1665</v>
      </c>
      <c r="D3623" t="s">
        <v>157</v>
      </c>
    </row>
    <row r="3624" spans="1:4">
      <c r="A3624" t="s">
        <v>2200</v>
      </c>
      <c r="B3624" s="118">
        <v>2798</v>
      </c>
      <c r="D3624" t="s">
        <v>157</v>
      </c>
    </row>
    <row r="3625" spans="1:4">
      <c r="A3625" t="s">
        <v>2198</v>
      </c>
      <c r="B3625" s="118">
        <v>192</v>
      </c>
      <c r="C3625" t="s">
        <v>2199</v>
      </c>
      <c r="D3625" t="s">
        <v>157</v>
      </c>
    </row>
    <row r="3626" spans="1:4">
      <c r="A3626" t="s">
        <v>2809</v>
      </c>
      <c r="B3626" s="118">
        <v>23944</v>
      </c>
      <c r="C3626" t="s">
        <v>2810</v>
      </c>
      <c r="D3626" t="s">
        <v>168</v>
      </c>
    </row>
    <row r="3627" spans="1:4">
      <c r="A3627" t="s">
        <v>329</v>
      </c>
      <c r="B3627" s="118">
        <v>10202</v>
      </c>
      <c r="C3627" t="s">
        <v>330</v>
      </c>
      <c r="D3627" t="s">
        <v>157</v>
      </c>
    </row>
    <row r="3628" spans="1:4">
      <c r="A3628" t="s">
        <v>3110</v>
      </c>
      <c r="B3628" s="118">
        <v>23317</v>
      </c>
      <c r="C3628" t="s">
        <v>3111</v>
      </c>
      <c r="D3628" t="s">
        <v>157</v>
      </c>
    </row>
    <row r="3629" spans="1:4">
      <c r="A3629" t="s">
        <v>2197</v>
      </c>
      <c r="B3629" s="118">
        <v>2799</v>
      </c>
      <c r="C3629" t="s">
        <v>1643</v>
      </c>
      <c r="D3629" t="s">
        <v>157</v>
      </c>
    </row>
    <row r="3630" spans="1:4">
      <c r="A3630" t="s">
        <v>5846</v>
      </c>
      <c r="B3630" s="118">
        <v>40420</v>
      </c>
      <c r="C3630" t="s">
        <v>1327</v>
      </c>
      <c r="D3630" t="s">
        <v>157</v>
      </c>
    </row>
    <row r="3631" spans="1:4">
      <c r="A3631" t="s">
        <v>2492</v>
      </c>
      <c r="B3631" s="118">
        <v>19148</v>
      </c>
      <c r="C3631" t="s">
        <v>2493</v>
      </c>
      <c r="D3631" t="s">
        <v>157</v>
      </c>
    </row>
    <row r="3632" spans="1:4">
      <c r="A3632" t="s">
        <v>3548</v>
      </c>
      <c r="B3632" s="118">
        <v>29734</v>
      </c>
      <c r="C3632" t="s">
        <v>3549</v>
      </c>
      <c r="D3632" t="s">
        <v>157</v>
      </c>
    </row>
    <row r="3633" spans="1:6">
      <c r="A3633" t="s">
        <v>5792</v>
      </c>
      <c r="B3633" s="118">
        <v>39831</v>
      </c>
      <c r="C3633" t="s">
        <v>5624</v>
      </c>
      <c r="D3633" t="s">
        <v>157</v>
      </c>
    </row>
    <row r="3634" spans="1:6">
      <c r="A3634" t="s">
        <v>1048</v>
      </c>
      <c r="B3634" s="118">
        <v>23073</v>
      </c>
      <c r="C3634" t="s">
        <v>710</v>
      </c>
      <c r="D3634" t="s">
        <v>157</v>
      </c>
    </row>
    <row r="3635" spans="1:6">
      <c r="A3635" t="s">
        <v>337</v>
      </c>
      <c r="B3635" s="118">
        <v>19147</v>
      </c>
      <c r="D3635" t="s">
        <v>157</v>
      </c>
    </row>
    <row r="3636" spans="1:6">
      <c r="A3636" t="s">
        <v>2196</v>
      </c>
      <c r="B3636" s="118">
        <v>2830</v>
      </c>
      <c r="C3636" t="s">
        <v>2041</v>
      </c>
      <c r="D3636" t="s">
        <v>157</v>
      </c>
    </row>
    <row r="3637" spans="1:6">
      <c r="A3637" t="s">
        <v>215</v>
      </c>
      <c r="B3637" s="118">
        <v>2895</v>
      </c>
      <c r="C3637" t="s">
        <v>214</v>
      </c>
      <c r="D3637" t="s">
        <v>157</v>
      </c>
    </row>
    <row r="3638" spans="1:6">
      <c r="A3638" t="s">
        <v>5008</v>
      </c>
      <c r="B3638" s="118">
        <v>843</v>
      </c>
      <c r="D3638" t="s">
        <v>168</v>
      </c>
    </row>
    <row r="3639" spans="1:6">
      <c r="A3639" t="s">
        <v>297</v>
      </c>
      <c r="B3639" s="118">
        <v>2897</v>
      </c>
      <c r="D3639" t="s">
        <v>157</v>
      </c>
    </row>
    <row r="3640" spans="1:6">
      <c r="A3640" t="s">
        <v>5217</v>
      </c>
      <c r="B3640" s="118">
        <v>25680</v>
      </c>
      <c r="D3640" t="s">
        <v>168</v>
      </c>
      <c r="E3640">
        <v>855</v>
      </c>
      <c r="F3640" t="s">
        <v>2273</v>
      </c>
    </row>
    <row r="3641" spans="1:6">
      <c r="A3641" t="s">
        <v>2194</v>
      </c>
      <c r="B3641" s="118">
        <v>2760</v>
      </c>
      <c r="C3641" t="s">
        <v>2195</v>
      </c>
      <c r="D3641" t="s">
        <v>157</v>
      </c>
    </row>
    <row r="3642" spans="1:6">
      <c r="A3642" t="s">
        <v>2193</v>
      </c>
      <c r="B3642" s="118">
        <v>837</v>
      </c>
      <c r="C3642" t="s">
        <v>479</v>
      </c>
      <c r="D3642" t="s">
        <v>168</v>
      </c>
    </row>
    <row r="3643" spans="1:6">
      <c r="A3643" t="s">
        <v>5061</v>
      </c>
      <c r="B3643" s="118">
        <v>2907</v>
      </c>
      <c r="C3643" t="s">
        <v>1314</v>
      </c>
      <c r="D3643" t="s">
        <v>157</v>
      </c>
    </row>
    <row r="3644" spans="1:6">
      <c r="A3644" t="s">
        <v>6189</v>
      </c>
      <c r="B3644" s="118">
        <v>3818</v>
      </c>
      <c r="C3644" t="s">
        <v>6190</v>
      </c>
      <c r="D3644" t="s">
        <v>168</v>
      </c>
    </row>
    <row r="3645" spans="1:6">
      <c r="A3645" t="s">
        <v>5069</v>
      </c>
      <c r="B3645" s="118">
        <v>2890</v>
      </c>
      <c r="C3645" t="s">
        <v>5064</v>
      </c>
      <c r="D3645" t="s">
        <v>157</v>
      </c>
    </row>
    <row r="3646" spans="1:6">
      <c r="A3646" t="s">
        <v>2346</v>
      </c>
      <c r="B3646" s="118">
        <v>2</v>
      </c>
      <c r="D3646" t="s">
        <v>168</v>
      </c>
    </row>
    <row r="3647" spans="1:6">
      <c r="A3647" t="s">
        <v>2192</v>
      </c>
      <c r="B3647" s="118">
        <v>14</v>
      </c>
      <c r="C3647" t="s">
        <v>1639</v>
      </c>
      <c r="D3647" t="s">
        <v>157</v>
      </c>
    </row>
    <row r="3648" spans="1:6">
      <c r="A3648" t="s">
        <v>3830</v>
      </c>
      <c r="B3648" s="118">
        <v>22749</v>
      </c>
      <c r="C3648" t="s">
        <v>500</v>
      </c>
      <c r="D3648" t="s">
        <v>157</v>
      </c>
    </row>
    <row r="3649" spans="1:4">
      <c r="A3649" t="s">
        <v>298</v>
      </c>
      <c r="B3649" s="118">
        <v>5119</v>
      </c>
      <c r="C3649" t="s">
        <v>299</v>
      </c>
      <c r="D3649" t="s">
        <v>168</v>
      </c>
    </row>
    <row r="3650" spans="1:4">
      <c r="A3650" t="s">
        <v>1003</v>
      </c>
      <c r="B3650" s="118">
        <v>23318</v>
      </c>
      <c r="C3650" t="s">
        <v>1004</v>
      </c>
      <c r="D3650" t="s">
        <v>157</v>
      </c>
    </row>
    <row r="3651" spans="1:4">
      <c r="A3651" t="s">
        <v>5632</v>
      </c>
      <c r="B3651" s="118">
        <v>36120</v>
      </c>
      <c r="C3651" t="s">
        <v>5633</v>
      </c>
      <c r="D3651" t="s">
        <v>157</v>
      </c>
    </row>
    <row r="3652" spans="1:4">
      <c r="A3652" t="s">
        <v>2980</v>
      </c>
      <c r="B3652" s="118">
        <v>24307</v>
      </c>
      <c r="C3652" t="s">
        <v>1112</v>
      </c>
      <c r="D3652" t="s">
        <v>157</v>
      </c>
    </row>
    <row r="3653" spans="1:4">
      <c r="A3653" t="s">
        <v>4227</v>
      </c>
      <c r="B3653" s="118">
        <v>30259</v>
      </c>
      <c r="C3653" t="s">
        <v>4228</v>
      </c>
      <c r="D3653" t="s">
        <v>157</v>
      </c>
    </row>
    <row r="3654" spans="1:4">
      <c r="A3654" t="s">
        <v>5638</v>
      </c>
      <c r="B3654" s="118">
        <v>36269</v>
      </c>
      <c r="C3654" t="s">
        <v>5639</v>
      </c>
      <c r="D3654" t="s">
        <v>168</v>
      </c>
    </row>
    <row r="3655" spans="1:4">
      <c r="A3655" t="s">
        <v>2981</v>
      </c>
      <c r="B3655" s="118">
        <v>24308</v>
      </c>
      <c r="C3655" t="s">
        <v>2828</v>
      </c>
      <c r="D3655" t="s">
        <v>168</v>
      </c>
    </row>
    <row r="3656" spans="1:4">
      <c r="A3656" t="s">
        <v>5847</v>
      </c>
      <c r="B3656" s="118">
        <v>40418</v>
      </c>
      <c r="C3656" t="s">
        <v>5848</v>
      </c>
      <c r="D3656" t="s">
        <v>168</v>
      </c>
    </row>
    <row r="3657" spans="1:4">
      <c r="A3657" t="s">
        <v>1213</v>
      </c>
      <c r="B3657" s="118">
        <v>25263</v>
      </c>
      <c r="C3657" t="s">
        <v>1214</v>
      </c>
      <c r="D3657" t="s">
        <v>157</v>
      </c>
    </row>
    <row r="3658" spans="1:4">
      <c r="A3658" t="s">
        <v>5759</v>
      </c>
      <c r="B3658" s="118">
        <v>39757</v>
      </c>
      <c r="C3658" t="s">
        <v>5760</v>
      </c>
      <c r="D3658" t="s">
        <v>168</v>
      </c>
    </row>
    <row r="3659" spans="1:4">
      <c r="A3659" t="s">
        <v>2668</v>
      </c>
      <c r="B3659" s="118">
        <v>24895</v>
      </c>
      <c r="C3659" t="s">
        <v>2669</v>
      </c>
      <c r="D3659" t="s">
        <v>157</v>
      </c>
    </row>
    <row r="3660" spans="1:4">
      <c r="A3660" t="s">
        <v>3412</v>
      </c>
      <c r="B3660" s="118">
        <v>29255</v>
      </c>
      <c r="C3660" t="s">
        <v>3413</v>
      </c>
      <c r="D3660" t="s">
        <v>157</v>
      </c>
    </row>
    <row r="3661" spans="1:4">
      <c r="A3661" t="s">
        <v>5761</v>
      </c>
      <c r="B3661" s="118">
        <v>39758</v>
      </c>
      <c r="C3661" t="s">
        <v>5762</v>
      </c>
      <c r="D3661" t="s">
        <v>168</v>
      </c>
    </row>
    <row r="3662" spans="1:4">
      <c r="A3662" t="s">
        <v>3414</v>
      </c>
      <c r="B3662" s="118">
        <v>29254</v>
      </c>
      <c r="C3662" t="s">
        <v>3415</v>
      </c>
      <c r="D3662" t="s">
        <v>157</v>
      </c>
    </row>
    <row r="3663" spans="1:4">
      <c r="A3663" t="s">
        <v>5520</v>
      </c>
      <c r="B3663" s="118">
        <v>35364</v>
      </c>
      <c r="C3663" t="s">
        <v>5521</v>
      </c>
      <c r="D3663" t="s">
        <v>157</v>
      </c>
    </row>
    <row r="3664" spans="1:4">
      <c r="A3664" t="s">
        <v>6076</v>
      </c>
      <c r="B3664" s="118">
        <v>42415</v>
      </c>
      <c r="C3664" t="s">
        <v>6077</v>
      </c>
      <c r="D3664" t="s">
        <v>168</v>
      </c>
    </row>
    <row r="3665" spans="1:4">
      <c r="A3665" t="s">
        <v>6073</v>
      </c>
      <c r="B3665" s="118">
        <v>42416</v>
      </c>
      <c r="C3665" t="s">
        <v>6074</v>
      </c>
      <c r="D3665" t="s">
        <v>157</v>
      </c>
    </row>
    <row r="3666" spans="1:4">
      <c r="A3666" t="s">
        <v>2191</v>
      </c>
      <c r="B3666" s="118">
        <v>2791</v>
      </c>
      <c r="C3666" t="s">
        <v>1596</v>
      </c>
      <c r="D3666" t="s">
        <v>157</v>
      </c>
    </row>
    <row r="3667" spans="1:4">
      <c r="A3667" t="s">
        <v>6062</v>
      </c>
      <c r="B3667" s="118">
        <v>42404</v>
      </c>
      <c r="C3667" t="s">
        <v>739</v>
      </c>
      <c r="D3667" t="s">
        <v>157</v>
      </c>
    </row>
    <row r="3668" spans="1:4">
      <c r="A3668" t="s">
        <v>5078</v>
      </c>
      <c r="B3668" s="118">
        <v>2869</v>
      </c>
      <c r="C3668" t="s">
        <v>1641</v>
      </c>
      <c r="D3668" t="s">
        <v>157</v>
      </c>
    </row>
    <row r="3669" spans="1:4">
      <c r="A3669" t="s">
        <v>2803</v>
      </c>
      <c r="B3669" s="118">
        <v>4586</v>
      </c>
      <c r="C3669" t="s">
        <v>2804</v>
      </c>
      <c r="D3669" t="s">
        <v>157</v>
      </c>
    </row>
    <row r="3670" spans="1:4">
      <c r="A3670" t="s">
        <v>6160</v>
      </c>
      <c r="B3670" s="118">
        <v>20398</v>
      </c>
      <c r="C3670" t="s">
        <v>6161</v>
      </c>
      <c r="D3670" t="s">
        <v>157</v>
      </c>
    </row>
    <row r="3671" spans="1:4">
      <c r="A3671" t="s">
        <v>5849</v>
      </c>
      <c r="B3671" s="118">
        <v>40417</v>
      </c>
      <c r="C3671" t="s">
        <v>3660</v>
      </c>
      <c r="D3671" t="s">
        <v>168</v>
      </c>
    </row>
    <row r="3672" spans="1:4">
      <c r="A3672" t="s">
        <v>2729</v>
      </c>
      <c r="B3672" s="118">
        <v>19284</v>
      </c>
      <c r="C3672" t="s">
        <v>2730</v>
      </c>
      <c r="D3672" t="s">
        <v>157</v>
      </c>
    </row>
    <row r="3673" spans="1:4">
      <c r="A3673" t="s">
        <v>755</v>
      </c>
      <c r="B3673" s="118">
        <v>22752</v>
      </c>
      <c r="C3673" t="s">
        <v>576</v>
      </c>
      <c r="D3673" t="s">
        <v>157</v>
      </c>
    </row>
    <row r="3674" spans="1:4">
      <c r="A3674" t="s">
        <v>3829</v>
      </c>
      <c r="B3674" s="118">
        <v>22755</v>
      </c>
      <c r="C3674" t="s">
        <v>3786</v>
      </c>
      <c r="D3674" t="s">
        <v>157</v>
      </c>
    </row>
    <row r="3675" spans="1:4">
      <c r="A3675" t="s">
        <v>3828</v>
      </c>
      <c r="B3675" s="118">
        <v>22757</v>
      </c>
      <c r="C3675" t="s">
        <v>500</v>
      </c>
      <c r="D3675" t="s">
        <v>157</v>
      </c>
    </row>
    <row r="3676" spans="1:4">
      <c r="A3676" t="s">
        <v>2666</v>
      </c>
      <c r="B3676" s="118">
        <v>24897</v>
      </c>
      <c r="C3676" t="s">
        <v>2667</v>
      </c>
      <c r="D3676" t="s">
        <v>157</v>
      </c>
    </row>
    <row r="3677" spans="1:4">
      <c r="A3677" t="s">
        <v>5765</v>
      </c>
      <c r="B3677" s="118">
        <v>39763</v>
      </c>
      <c r="C3677" t="s">
        <v>5766</v>
      </c>
      <c r="D3677" t="s">
        <v>168</v>
      </c>
    </row>
    <row r="3678" spans="1:4">
      <c r="A3678" t="s">
        <v>1031</v>
      </c>
      <c r="B3678" s="118">
        <v>22759</v>
      </c>
      <c r="C3678" t="s">
        <v>1032</v>
      </c>
      <c r="D3678" t="s">
        <v>157</v>
      </c>
    </row>
    <row r="3679" spans="1:4">
      <c r="A3679" t="s">
        <v>1187</v>
      </c>
      <c r="B3679" s="118">
        <v>24898</v>
      </c>
      <c r="C3679" t="s">
        <v>1188</v>
      </c>
      <c r="D3679" t="s">
        <v>157</v>
      </c>
    </row>
    <row r="3680" spans="1:4">
      <c r="A3680" t="s">
        <v>2811</v>
      </c>
      <c r="B3680" s="118">
        <v>23948</v>
      </c>
      <c r="C3680" t="s">
        <v>1116</v>
      </c>
      <c r="D3680" t="s">
        <v>157</v>
      </c>
    </row>
    <row r="3681" spans="1:4">
      <c r="A3681" t="s">
        <v>4709</v>
      </c>
      <c r="B3681" s="118">
        <v>23472</v>
      </c>
      <c r="C3681" t="s">
        <v>1314</v>
      </c>
      <c r="D3681" t="s">
        <v>157</v>
      </c>
    </row>
    <row r="3682" spans="1:4">
      <c r="A3682" t="s">
        <v>6095</v>
      </c>
      <c r="B3682" s="118">
        <v>42821</v>
      </c>
      <c r="C3682" t="s">
        <v>3646</v>
      </c>
      <c r="D3682" t="s">
        <v>157</v>
      </c>
    </row>
    <row r="3683" spans="1:4">
      <c r="A3683" t="s">
        <v>640</v>
      </c>
      <c r="B3683" s="118">
        <v>22763</v>
      </c>
      <c r="C3683" t="s">
        <v>641</v>
      </c>
      <c r="D3683" t="s">
        <v>168</v>
      </c>
    </row>
    <row r="3684" spans="1:4">
      <c r="A3684" t="s">
        <v>2189</v>
      </c>
      <c r="B3684" s="118">
        <v>2765</v>
      </c>
      <c r="C3684" t="s">
        <v>2190</v>
      </c>
      <c r="D3684" t="s">
        <v>157</v>
      </c>
    </row>
    <row r="3685" spans="1:4">
      <c r="A3685" t="s">
        <v>2721</v>
      </c>
      <c r="B3685" s="118">
        <v>19252</v>
      </c>
      <c r="C3685" t="s">
        <v>2722</v>
      </c>
      <c r="D3685" t="s">
        <v>157</v>
      </c>
    </row>
    <row r="3686" spans="1:4">
      <c r="A3686" t="s">
        <v>4225</v>
      </c>
      <c r="B3686" s="118">
        <v>30501</v>
      </c>
      <c r="C3686" t="s">
        <v>4226</v>
      </c>
      <c r="D3686" t="s">
        <v>168</v>
      </c>
    </row>
    <row r="3687" spans="1:4">
      <c r="A3687" t="s">
        <v>4112</v>
      </c>
      <c r="B3687" s="118">
        <v>3778</v>
      </c>
      <c r="C3687" t="s">
        <v>3949</v>
      </c>
      <c r="D3687" t="s">
        <v>157</v>
      </c>
    </row>
    <row r="3688" spans="1:4">
      <c r="A3688" t="s">
        <v>2369</v>
      </c>
      <c r="B3688" s="118">
        <v>3775</v>
      </c>
      <c r="C3688" t="s">
        <v>2368</v>
      </c>
      <c r="D3688" t="s">
        <v>168</v>
      </c>
    </row>
    <row r="3689" spans="1:4">
      <c r="A3689" t="s">
        <v>642</v>
      </c>
      <c r="B3689" s="118">
        <v>22766</v>
      </c>
      <c r="C3689" t="s">
        <v>643</v>
      </c>
      <c r="D3689" t="s">
        <v>157</v>
      </c>
    </row>
    <row r="3690" spans="1:4">
      <c r="A3690" t="s">
        <v>3048</v>
      </c>
      <c r="B3690" s="118">
        <v>23048</v>
      </c>
      <c r="C3690" t="s">
        <v>2419</v>
      </c>
      <c r="D3690" t="s">
        <v>157</v>
      </c>
    </row>
    <row r="3691" spans="1:4">
      <c r="A3691" t="s">
        <v>4751</v>
      </c>
      <c r="B3691" s="118">
        <v>4278</v>
      </c>
      <c r="C3691" t="s">
        <v>664</v>
      </c>
      <c r="D3691" t="s">
        <v>168</v>
      </c>
    </row>
    <row r="3692" spans="1:4">
      <c r="A3692" t="s">
        <v>2982</v>
      </c>
      <c r="B3692" s="118">
        <v>24313</v>
      </c>
      <c r="C3692" t="s">
        <v>2983</v>
      </c>
      <c r="D3692" t="s">
        <v>157</v>
      </c>
    </row>
    <row r="3693" spans="1:4">
      <c r="A3693" t="s">
        <v>1033</v>
      </c>
      <c r="B3693" s="118">
        <v>22768</v>
      </c>
      <c r="C3693" t="s">
        <v>776</v>
      </c>
      <c r="D3693" t="s">
        <v>157</v>
      </c>
    </row>
    <row r="3694" spans="1:4">
      <c r="A3694" t="s">
        <v>3827</v>
      </c>
      <c r="B3694" s="118">
        <v>22772</v>
      </c>
      <c r="C3694" t="s">
        <v>3205</v>
      </c>
      <c r="D3694" t="s">
        <v>168</v>
      </c>
    </row>
    <row r="3695" spans="1:4">
      <c r="A3695" t="s">
        <v>1432</v>
      </c>
      <c r="B3695" s="118">
        <v>26044</v>
      </c>
      <c r="C3695" t="s">
        <v>1337</v>
      </c>
      <c r="D3695" t="s">
        <v>168</v>
      </c>
    </row>
    <row r="3696" spans="1:4">
      <c r="A3696" t="s">
        <v>3416</v>
      </c>
      <c r="B3696" s="118">
        <v>29174</v>
      </c>
      <c r="C3696" t="s">
        <v>3417</v>
      </c>
      <c r="D3696" t="s">
        <v>157</v>
      </c>
    </row>
    <row r="3697" spans="1:4">
      <c r="A3697" t="s">
        <v>441</v>
      </c>
      <c r="B3697" s="118">
        <v>20436</v>
      </c>
      <c r="C3697" t="s">
        <v>442</v>
      </c>
      <c r="D3697" t="s">
        <v>157</v>
      </c>
    </row>
    <row r="3698" spans="1:4">
      <c r="A3698" t="s">
        <v>5164</v>
      </c>
      <c r="B3698" s="118">
        <v>33930</v>
      </c>
      <c r="C3698" t="s">
        <v>5165</v>
      </c>
      <c r="D3698" t="s">
        <v>157</v>
      </c>
    </row>
    <row r="3699" spans="1:4">
      <c r="A3699" t="s">
        <v>2187</v>
      </c>
      <c r="B3699" s="118">
        <v>2935</v>
      </c>
      <c r="C3699" t="s">
        <v>2188</v>
      </c>
      <c r="D3699" t="s">
        <v>157</v>
      </c>
    </row>
    <row r="3700" spans="1:4">
      <c r="A3700" t="s">
        <v>3473</v>
      </c>
      <c r="B3700" s="118">
        <v>29569</v>
      </c>
      <c r="C3700" t="s">
        <v>3474</v>
      </c>
      <c r="D3700" t="s">
        <v>157</v>
      </c>
    </row>
    <row r="3701" spans="1:4">
      <c r="A3701" t="s">
        <v>3418</v>
      </c>
      <c r="B3701" s="118">
        <v>29173</v>
      </c>
      <c r="C3701" t="s">
        <v>3419</v>
      </c>
      <c r="D3701" t="s">
        <v>168</v>
      </c>
    </row>
    <row r="3702" spans="1:4">
      <c r="A3702" t="s">
        <v>336</v>
      </c>
      <c r="B3702" s="118">
        <v>19146</v>
      </c>
      <c r="D3702" t="s">
        <v>157</v>
      </c>
    </row>
    <row r="3703" spans="1:4">
      <c r="A3703" t="s">
        <v>5694</v>
      </c>
      <c r="B3703" s="118">
        <v>38818</v>
      </c>
      <c r="C3703" t="s">
        <v>3546</v>
      </c>
      <c r="D3703" t="s">
        <v>157</v>
      </c>
    </row>
    <row r="3704" spans="1:4">
      <c r="A3704" t="s">
        <v>300</v>
      </c>
      <c r="B3704" s="118">
        <v>805</v>
      </c>
      <c r="D3704" t="s">
        <v>157</v>
      </c>
    </row>
    <row r="3705" spans="1:4">
      <c r="A3705" t="s">
        <v>1433</v>
      </c>
      <c r="B3705" s="118">
        <v>26043</v>
      </c>
      <c r="C3705" t="s">
        <v>1434</v>
      </c>
      <c r="D3705" t="s">
        <v>157</v>
      </c>
    </row>
    <row r="3706" spans="1:4">
      <c r="A3706" t="s">
        <v>4890</v>
      </c>
      <c r="B3706" s="118">
        <v>1053</v>
      </c>
      <c r="D3706" t="s">
        <v>168</v>
      </c>
    </row>
    <row r="3707" spans="1:4">
      <c r="A3707" t="s">
        <v>3826</v>
      </c>
      <c r="B3707" s="118">
        <v>22774</v>
      </c>
      <c r="D3707" t="s">
        <v>157</v>
      </c>
    </row>
    <row r="3708" spans="1:4">
      <c r="A3708" t="s">
        <v>4754</v>
      </c>
      <c r="B3708" s="118">
        <v>31268</v>
      </c>
      <c r="C3708" t="s">
        <v>1230</v>
      </c>
      <c r="D3708" t="s">
        <v>157</v>
      </c>
    </row>
    <row r="3709" spans="1:4">
      <c r="A3709" t="s">
        <v>4704</v>
      </c>
      <c r="B3709" s="118">
        <v>31249</v>
      </c>
      <c r="D3709" t="s">
        <v>168</v>
      </c>
    </row>
    <row r="3710" spans="1:4">
      <c r="A3710" t="s">
        <v>334</v>
      </c>
      <c r="B3710" s="118">
        <v>19145</v>
      </c>
      <c r="C3710" t="s">
        <v>335</v>
      </c>
      <c r="D3710" t="s">
        <v>157</v>
      </c>
    </row>
    <row r="3711" spans="1:4">
      <c r="A3711" t="s">
        <v>5391</v>
      </c>
      <c r="B3711" s="118">
        <v>34991</v>
      </c>
      <c r="C3711" t="s">
        <v>5392</v>
      </c>
      <c r="D3711" t="s">
        <v>157</v>
      </c>
    </row>
    <row r="3712" spans="1:4">
      <c r="A3712" t="s">
        <v>4089</v>
      </c>
      <c r="B3712" s="118">
        <v>3821</v>
      </c>
      <c r="C3712" t="s">
        <v>4090</v>
      </c>
      <c r="D3712" t="s">
        <v>168</v>
      </c>
    </row>
    <row r="3713" spans="1:4">
      <c r="A3713" t="s">
        <v>2984</v>
      </c>
      <c r="B3713" s="118">
        <v>24315</v>
      </c>
      <c r="C3713" t="s">
        <v>2878</v>
      </c>
      <c r="D3713" t="s">
        <v>157</v>
      </c>
    </row>
    <row r="3714" spans="1:4">
      <c r="A3714" t="s">
        <v>2186</v>
      </c>
      <c r="B3714" s="118">
        <v>2880</v>
      </c>
      <c r="D3714" t="s">
        <v>157</v>
      </c>
    </row>
    <row r="3715" spans="1:4">
      <c r="A3715" t="s">
        <v>2184</v>
      </c>
      <c r="B3715" s="118">
        <v>823</v>
      </c>
      <c r="C3715" t="s">
        <v>2185</v>
      </c>
      <c r="D3715" t="s">
        <v>168</v>
      </c>
    </row>
    <row r="3716" spans="1:4">
      <c r="A3716" t="s">
        <v>5029</v>
      </c>
      <c r="B3716" s="118">
        <v>760</v>
      </c>
      <c r="C3716" t="s">
        <v>5030</v>
      </c>
      <c r="D3716" t="s">
        <v>157</v>
      </c>
    </row>
    <row r="3717" spans="1:4">
      <c r="A3717" t="s">
        <v>3199</v>
      </c>
      <c r="B3717" s="118">
        <v>23420</v>
      </c>
      <c r="C3717" t="s">
        <v>3200</v>
      </c>
      <c r="D3717" t="s">
        <v>157</v>
      </c>
    </row>
    <row r="3718" spans="1:4">
      <c r="A3718" t="s">
        <v>3981</v>
      </c>
      <c r="B3718" s="118">
        <v>4300</v>
      </c>
      <c r="C3718" t="s">
        <v>3982</v>
      </c>
      <c r="D3718" t="s">
        <v>157</v>
      </c>
    </row>
    <row r="3719" spans="1:4">
      <c r="A3719" t="s">
        <v>4950</v>
      </c>
      <c r="B3719" s="118">
        <v>967</v>
      </c>
      <c r="C3719" t="s">
        <v>2667</v>
      </c>
      <c r="D3719" t="s">
        <v>157</v>
      </c>
    </row>
    <row r="3720" spans="1:4">
      <c r="A3720" t="s">
        <v>1034</v>
      </c>
      <c r="B3720" s="118">
        <v>22776</v>
      </c>
      <c r="C3720" t="s">
        <v>1035</v>
      </c>
      <c r="D3720" t="s">
        <v>157</v>
      </c>
    </row>
    <row r="3721" spans="1:4">
      <c r="A3721" t="s">
        <v>6191</v>
      </c>
      <c r="B3721" s="118">
        <v>3144</v>
      </c>
      <c r="D3721" t="s">
        <v>157</v>
      </c>
    </row>
    <row r="3722" spans="1:4">
      <c r="A3722" t="s">
        <v>5102</v>
      </c>
      <c r="B3722" s="118">
        <v>4028</v>
      </c>
      <c r="C3722" t="s">
        <v>413</v>
      </c>
      <c r="D3722" t="s">
        <v>157</v>
      </c>
    </row>
    <row r="3723" spans="1:4">
      <c r="A3723" t="s">
        <v>1292</v>
      </c>
      <c r="B3723" s="118">
        <v>25741</v>
      </c>
      <c r="C3723" t="s">
        <v>861</v>
      </c>
      <c r="D3723" t="s">
        <v>157</v>
      </c>
    </row>
    <row r="3724" spans="1:4">
      <c r="A3724" t="s">
        <v>320</v>
      </c>
      <c r="B3724" s="118">
        <v>9828</v>
      </c>
      <c r="C3724" t="s">
        <v>321</v>
      </c>
      <c r="D3724" t="s">
        <v>168</v>
      </c>
    </row>
    <row r="3725" spans="1:4">
      <c r="A3725" t="s">
        <v>2183</v>
      </c>
      <c r="B3725" s="118">
        <v>2831</v>
      </c>
      <c r="C3725" t="s">
        <v>2027</v>
      </c>
      <c r="D3725" t="s">
        <v>157</v>
      </c>
    </row>
    <row r="3726" spans="1:4">
      <c r="A3726" t="s">
        <v>2182</v>
      </c>
      <c r="B3726" s="118">
        <v>2832</v>
      </c>
      <c r="C3726" t="s">
        <v>1618</v>
      </c>
      <c r="D3726" t="s">
        <v>157</v>
      </c>
    </row>
    <row r="3727" spans="1:4">
      <c r="A3727" t="s">
        <v>2180</v>
      </c>
      <c r="B3727" s="118">
        <v>2792</v>
      </c>
      <c r="C3727" t="s">
        <v>2181</v>
      </c>
      <c r="D3727" t="s">
        <v>157</v>
      </c>
    </row>
    <row r="3728" spans="1:4">
      <c r="A3728" t="s">
        <v>2508</v>
      </c>
      <c r="B3728" s="118">
        <v>19168</v>
      </c>
      <c r="C3728" t="s">
        <v>1781</v>
      </c>
      <c r="D3728" t="s">
        <v>157</v>
      </c>
    </row>
    <row r="3729" spans="1:6">
      <c r="A3729" t="s">
        <v>5103</v>
      </c>
      <c r="B3729" s="118">
        <v>4027</v>
      </c>
      <c r="C3729" t="s">
        <v>1112</v>
      </c>
      <c r="D3729" t="s">
        <v>168</v>
      </c>
    </row>
    <row r="3730" spans="1:6">
      <c r="A3730" t="s">
        <v>1036</v>
      </c>
      <c r="B3730" s="118">
        <v>22779</v>
      </c>
      <c r="C3730" t="s">
        <v>784</v>
      </c>
      <c r="D3730" t="s">
        <v>157</v>
      </c>
    </row>
    <row r="3731" spans="1:6">
      <c r="A3731" t="s">
        <v>4076</v>
      </c>
      <c r="B3731" s="118">
        <v>3865</v>
      </c>
      <c r="C3731" t="s">
        <v>4077</v>
      </c>
      <c r="D3731" t="s">
        <v>157</v>
      </c>
    </row>
    <row r="3732" spans="1:6">
      <c r="A3732" t="s">
        <v>5274</v>
      </c>
      <c r="B3732" s="118">
        <v>3866</v>
      </c>
      <c r="C3732" t="s">
        <v>5275</v>
      </c>
      <c r="D3732" t="s">
        <v>157</v>
      </c>
      <c r="E3732">
        <v>3850</v>
      </c>
      <c r="F3732" t="s">
        <v>4432</v>
      </c>
    </row>
    <row r="3733" spans="1:6">
      <c r="A3733" t="s">
        <v>6129</v>
      </c>
      <c r="B3733" s="118">
        <v>43022</v>
      </c>
      <c r="C3733" t="s">
        <v>6130</v>
      </c>
      <c r="D3733" t="s">
        <v>168</v>
      </c>
    </row>
    <row r="3734" spans="1:6">
      <c r="A3734" t="s">
        <v>2664</v>
      </c>
      <c r="B3734" s="118">
        <v>24905</v>
      </c>
      <c r="C3734" t="s">
        <v>2665</v>
      </c>
      <c r="D3734" t="s">
        <v>157</v>
      </c>
    </row>
    <row r="3735" spans="1:6">
      <c r="A3735" t="s">
        <v>2985</v>
      </c>
      <c r="B3735" s="118">
        <v>24316</v>
      </c>
      <c r="C3735" t="s">
        <v>2986</v>
      </c>
      <c r="D3735" t="s">
        <v>168</v>
      </c>
    </row>
    <row r="3736" spans="1:6">
      <c r="A3736" t="s">
        <v>696</v>
      </c>
      <c r="B3736" s="118">
        <v>23091</v>
      </c>
      <c r="C3736" t="s">
        <v>697</v>
      </c>
      <c r="D3736" t="s">
        <v>157</v>
      </c>
    </row>
    <row r="3737" spans="1:6">
      <c r="A3737" t="s">
        <v>2179</v>
      </c>
      <c r="B3737" s="118">
        <v>476</v>
      </c>
      <c r="C3737" t="s">
        <v>974</v>
      </c>
      <c r="D3737" t="s">
        <v>157</v>
      </c>
    </row>
    <row r="3738" spans="1:6">
      <c r="A3738" t="s">
        <v>2178</v>
      </c>
      <c r="B3738" s="118">
        <v>301</v>
      </c>
      <c r="C3738" t="s">
        <v>1832</v>
      </c>
      <c r="D3738" t="s">
        <v>157</v>
      </c>
    </row>
    <row r="3739" spans="1:6">
      <c r="A3739" t="s">
        <v>5229</v>
      </c>
      <c r="B3739" s="118">
        <v>25802</v>
      </c>
      <c r="D3739" t="s">
        <v>168</v>
      </c>
      <c r="E3739">
        <v>300</v>
      </c>
      <c r="F3739" t="s">
        <v>2329</v>
      </c>
    </row>
    <row r="3740" spans="1:6">
      <c r="A3740" t="s">
        <v>2177</v>
      </c>
      <c r="B3740" s="118">
        <v>2769</v>
      </c>
      <c r="D3740" t="s">
        <v>157</v>
      </c>
    </row>
    <row r="3741" spans="1:6">
      <c r="A3741" t="s">
        <v>1119</v>
      </c>
      <c r="B3741" s="118">
        <v>23959</v>
      </c>
      <c r="C3741" t="s">
        <v>1120</v>
      </c>
      <c r="D3741" t="s">
        <v>157</v>
      </c>
    </row>
    <row r="3742" spans="1:6">
      <c r="A3742" t="s">
        <v>3072</v>
      </c>
      <c r="B3742" s="118">
        <v>23222</v>
      </c>
      <c r="C3742" t="s">
        <v>3073</v>
      </c>
      <c r="D3742" t="s">
        <v>168</v>
      </c>
    </row>
    <row r="3743" spans="1:6">
      <c r="A3743" t="s">
        <v>4445</v>
      </c>
      <c r="B3743" s="118">
        <v>30805</v>
      </c>
      <c r="C3743" t="s">
        <v>4446</v>
      </c>
      <c r="D3743" t="s">
        <v>157</v>
      </c>
    </row>
    <row r="3744" spans="1:6">
      <c r="A3744" t="s">
        <v>2662</v>
      </c>
      <c r="B3744" s="118">
        <v>24906</v>
      </c>
      <c r="C3744" t="s">
        <v>2663</v>
      </c>
      <c r="D3744" t="s">
        <v>157</v>
      </c>
      <c r="E3744">
        <v>42244</v>
      </c>
      <c r="F3744" t="s">
        <v>2662</v>
      </c>
    </row>
    <row r="3745" spans="1:4">
      <c r="A3745" t="s">
        <v>2662</v>
      </c>
      <c r="B3745" s="118">
        <v>42244</v>
      </c>
      <c r="C3745" t="s">
        <v>2858</v>
      </c>
      <c r="D3745" t="s">
        <v>157</v>
      </c>
    </row>
    <row r="3746" spans="1:4">
      <c r="A3746" t="s">
        <v>4223</v>
      </c>
      <c r="B3746" s="118">
        <v>30505</v>
      </c>
      <c r="C3746" t="s">
        <v>4224</v>
      </c>
      <c r="D3746" t="s">
        <v>157</v>
      </c>
    </row>
    <row r="3747" spans="1:4">
      <c r="A3747" t="s">
        <v>4027</v>
      </c>
      <c r="B3747" s="118">
        <v>4065</v>
      </c>
      <c r="C3747" t="s">
        <v>4028</v>
      </c>
      <c r="D3747" t="s">
        <v>157</v>
      </c>
    </row>
    <row r="3748" spans="1:4">
      <c r="A3748" t="s">
        <v>5161</v>
      </c>
      <c r="B3748" s="118">
        <v>33923</v>
      </c>
      <c r="C3748" t="s">
        <v>5162</v>
      </c>
      <c r="D3748" t="s">
        <v>168</v>
      </c>
    </row>
    <row r="3749" spans="1:4">
      <c r="A3749" t="s">
        <v>5677</v>
      </c>
      <c r="B3749" s="118">
        <v>38338</v>
      </c>
      <c r="C3749" t="s">
        <v>5678</v>
      </c>
      <c r="D3749" t="s">
        <v>168</v>
      </c>
    </row>
    <row r="3750" spans="1:4">
      <c r="A3750" t="s">
        <v>4630</v>
      </c>
      <c r="B3750" s="118">
        <v>4492</v>
      </c>
      <c r="C3750" t="s">
        <v>4631</v>
      </c>
      <c r="D3750" t="s">
        <v>157</v>
      </c>
    </row>
    <row r="3751" spans="1:4">
      <c r="A3751" t="s">
        <v>4221</v>
      </c>
      <c r="B3751" s="118">
        <v>30438</v>
      </c>
      <c r="C3751" t="s">
        <v>4222</v>
      </c>
      <c r="D3751" t="s">
        <v>157</v>
      </c>
    </row>
    <row r="3752" spans="1:4">
      <c r="A3752" t="s">
        <v>6131</v>
      </c>
      <c r="B3752" s="118">
        <v>43023</v>
      </c>
      <c r="C3752" t="s">
        <v>296</v>
      </c>
      <c r="D3752" t="s">
        <v>157</v>
      </c>
    </row>
    <row r="3753" spans="1:4">
      <c r="A3753" t="s">
        <v>6096</v>
      </c>
      <c r="B3753" s="118">
        <v>42823</v>
      </c>
      <c r="C3753" t="s">
        <v>3509</v>
      </c>
      <c r="D3753" t="s">
        <v>168</v>
      </c>
    </row>
    <row r="3754" spans="1:4">
      <c r="A3754" t="s">
        <v>1009</v>
      </c>
      <c r="B3754" s="118">
        <v>23475</v>
      </c>
      <c r="C3754" t="s">
        <v>889</v>
      </c>
      <c r="D3754" t="s">
        <v>157</v>
      </c>
    </row>
    <row r="3755" spans="1:4">
      <c r="A3755" t="s">
        <v>1037</v>
      </c>
      <c r="B3755" s="118">
        <v>22781</v>
      </c>
      <c r="C3755" t="s">
        <v>1038</v>
      </c>
      <c r="D3755" t="s">
        <v>157</v>
      </c>
    </row>
    <row r="3756" spans="1:4">
      <c r="A3756" t="s">
        <v>2176</v>
      </c>
      <c r="B3756" s="118">
        <v>245</v>
      </c>
      <c r="C3756" t="s">
        <v>1463</v>
      </c>
      <c r="D3756" t="s">
        <v>157</v>
      </c>
    </row>
    <row r="3757" spans="1:4">
      <c r="A3757" t="s">
        <v>5035</v>
      </c>
      <c r="B3757" s="118">
        <v>754</v>
      </c>
      <c r="C3757" t="s">
        <v>1314</v>
      </c>
      <c r="D3757" t="s">
        <v>157</v>
      </c>
    </row>
    <row r="3758" spans="1:4">
      <c r="A3758" t="s">
        <v>4809</v>
      </c>
      <c r="B3758" s="118">
        <v>753</v>
      </c>
      <c r="D3758" t="s">
        <v>168</v>
      </c>
    </row>
    <row r="3759" spans="1:4">
      <c r="A3759" t="s">
        <v>3825</v>
      </c>
      <c r="B3759" s="118">
        <v>22783</v>
      </c>
      <c r="C3759" t="s">
        <v>2016</v>
      </c>
      <c r="D3759" t="s">
        <v>157</v>
      </c>
    </row>
    <row r="3760" spans="1:4">
      <c r="A3760" t="s">
        <v>1435</v>
      </c>
      <c r="B3760" s="118">
        <v>26039</v>
      </c>
      <c r="C3760" t="s">
        <v>1436</v>
      </c>
      <c r="D3760" t="s">
        <v>157</v>
      </c>
    </row>
    <row r="3761" spans="1:6">
      <c r="A3761" t="s">
        <v>5869</v>
      </c>
      <c r="B3761" s="118">
        <v>40843</v>
      </c>
      <c r="C3761" t="s">
        <v>5870</v>
      </c>
      <c r="D3761" t="s">
        <v>168</v>
      </c>
    </row>
    <row r="3762" spans="1:6">
      <c r="A3762" t="s">
        <v>2490</v>
      </c>
      <c r="B3762" s="118">
        <v>19144</v>
      </c>
      <c r="C3762" t="s">
        <v>2491</v>
      </c>
      <c r="D3762" t="s">
        <v>157</v>
      </c>
    </row>
    <row r="3763" spans="1:6">
      <c r="A3763" t="s">
        <v>724</v>
      </c>
      <c r="B3763" s="118">
        <v>23176</v>
      </c>
      <c r="C3763" t="s">
        <v>716</v>
      </c>
      <c r="D3763" t="s">
        <v>157</v>
      </c>
    </row>
    <row r="3764" spans="1:6">
      <c r="A3764" t="s">
        <v>3990</v>
      </c>
      <c r="B3764" s="118">
        <v>4281</v>
      </c>
      <c r="C3764" t="s">
        <v>2428</v>
      </c>
      <c r="D3764" t="s">
        <v>168</v>
      </c>
    </row>
    <row r="3765" spans="1:6">
      <c r="A3765" t="s">
        <v>3989</v>
      </c>
      <c r="B3765" s="118">
        <v>4282</v>
      </c>
      <c r="C3765" t="s">
        <v>1152</v>
      </c>
      <c r="D3765" t="s">
        <v>157</v>
      </c>
    </row>
    <row r="3766" spans="1:6">
      <c r="A3766" t="s">
        <v>1437</v>
      </c>
      <c r="B3766" s="118">
        <v>26038</v>
      </c>
      <c r="C3766" t="s">
        <v>1438</v>
      </c>
      <c r="D3766" t="s">
        <v>157</v>
      </c>
    </row>
    <row r="3767" spans="1:6">
      <c r="A3767" t="s">
        <v>753</v>
      </c>
      <c r="B3767" s="118">
        <v>22785</v>
      </c>
      <c r="C3767" t="s">
        <v>754</v>
      </c>
      <c r="D3767" t="s">
        <v>157</v>
      </c>
    </row>
    <row r="3768" spans="1:6">
      <c r="A3768" t="s">
        <v>644</v>
      </c>
      <c r="B3768" s="118">
        <v>22787</v>
      </c>
      <c r="C3768" t="s">
        <v>645</v>
      </c>
      <c r="D3768" t="s">
        <v>168</v>
      </c>
    </row>
    <row r="3769" spans="1:6">
      <c r="A3769" t="s">
        <v>2174</v>
      </c>
      <c r="B3769" s="118">
        <v>2763</v>
      </c>
      <c r="C3769" t="s">
        <v>2175</v>
      </c>
      <c r="D3769" t="s">
        <v>157</v>
      </c>
    </row>
    <row r="3770" spans="1:6">
      <c r="A3770" t="s">
        <v>5278</v>
      </c>
      <c r="B3770" s="118">
        <v>22790</v>
      </c>
      <c r="C3770" t="s">
        <v>500</v>
      </c>
      <c r="D3770" t="s">
        <v>157</v>
      </c>
      <c r="E3770">
        <v>22826</v>
      </c>
      <c r="F3770" t="s">
        <v>4492</v>
      </c>
    </row>
    <row r="3771" spans="1:6">
      <c r="A3771" t="s">
        <v>2173</v>
      </c>
      <c r="B3771" s="118">
        <v>2391</v>
      </c>
      <c r="C3771" t="s">
        <v>2054</v>
      </c>
      <c r="D3771" t="s">
        <v>157</v>
      </c>
    </row>
    <row r="3772" spans="1:6">
      <c r="A3772" t="s">
        <v>3925</v>
      </c>
      <c r="B3772" s="118">
        <v>4553</v>
      </c>
      <c r="C3772" t="s">
        <v>3926</v>
      </c>
      <c r="D3772" t="s">
        <v>168</v>
      </c>
    </row>
    <row r="3773" spans="1:6">
      <c r="A3773" t="s">
        <v>1039</v>
      </c>
      <c r="B3773" s="118">
        <v>22793</v>
      </c>
      <c r="C3773" t="s">
        <v>1040</v>
      </c>
      <c r="D3773" t="s">
        <v>157</v>
      </c>
    </row>
    <row r="3774" spans="1:6">
      <c r="A3774" t="s">
        <v>1185</v>
      </c>
      <c r="B3774" s="118">
        <v>24907</v>
      </c>
      <c r="C3774" t="s">
        <v>1186</v>
      </c>
      <c r="D3774" t="s">
        <v>157</v>
      </c>
    </row>
    <row r="3775" spans="1:6">
      <c r="A3775" t="s">
        <v>5702</v>
      </c>
      <c r="B3775" s="118">
        <v>39454</v>
      </c>
      <c r="C3775" t="s">
        <v>1312</v>
      </c>
      <c r="D3775" t="s">
        <v>157</v>
      </c>
    </row>
    <row r="3776" spans="1:6">
      <c r="A3776" t="s">
        <v>752</v>
      </c>
      <c r="B3776" s="118">
        <v>22796</v>
      </c>
      <c r="C3776" t="s">
        <v>539</v>
      </c>
      <c r="D3776" t="s">
        <v>157</v>
      </c>
    </row>
    <row r="3777" spans="1:6">
      <c r="A3777" t="s">
        <v>2987</v>
      </c>
      <c r="B3777" s="118">
        <v>24318</v>
      </c>
      <c r="C3777" t="s">
        <v>2988</v>
      </c>
      <c r="D3777" t="s">
        <v>157</v>
      </c>
    </row>
    <row r="3778" spans="1:6">
      <c r="A3778" t="s">
        <v>449</v>
      </c>
      <c r="B3778" s="118">
        <v>20442</v>
      </c>
      <c r="C3778" t="s">
        <v>450</v>
      </c>
      <c r="D3778" t="s">
        <v>157</v>
      </c>
    </row>
    <row r="3779" spans="1:6">
      <c r="A3779" t="s">
        <v>750</v>
      </c>
      <c r="B3779" s="118">
        <v>22802</v>
      </c>
      <c r="C3779" t="s">
        <v>751</v>
      </c>
      <c r="D3779" t="s">
        <v>157</v>
      </c>
    </row>
    <row r="3780" spans="1:6">
      <c r="A3780" t="s">
        <v>4867</v>
      </c>
      <c r="B3780" s="118">
        <v>314</v>
      </c>
      <c r="C3780" t="s">
        <v>2146</v>
      </c>
      <c r="D3780" t="s">
        <v>157</v>
      </c>
    </row>
    <row r="3781" spans="1:6">
      <c r="A3781" t="s">
        <v>2619</v>
      </c>
      <c r="B3781" s="118">
        <v>19247</v>
      </c>
      <c r="D3781" t="s">
        <v>157</v>
      </c>
    </row>
    <row r="3782" spans="1:6">
      <c r="A3782" t="s">
        <v>5685</v>
      </c>
      <c r="B3782" s="118">
        <v>38761</v>
      </c>
      <c r="C3782" t="s">
        <v>4609</v>
      </c>
      <c r="D3782" t="s">
        <v>157</v>
      </c>
    </row>
    <row r="3783" spans="1:6">
      <c r="A3783" t="s">
        <v>2812</v>
      </c>
      <c r="B3783" s="118">
        <v>23961</v>
      </c>
      <c r="C3783" t="s">
        <v>402</v>
      </c>
      <c r="D3783" t="s">
        <v>168</v>
      </c>
    </row>
    <row r="3784" spans="1:6">
      <c r="A3784" t="s">
        <v>1439</v>
      </c>
      <c r="B3784" s="118">
        <v>26037</v>
      </c>
      <c r="C3784" t="s">
        <v>1422</v>
      </c>
      <c r="D3784" t="s">
        <v>157</v>
      </c>
    </row>
    <row r="3785" spans="1:6">
      <c r="A3785" t="s">
        <v>380</v>
      </c>
      <c r="B3785" s="118">
        <v>19237</v>
      </c>
      <c r="C3785" t="s">
        <v>381</v>
      </c>
      <c r="D3785" t="s">
        <v>157</v>
      </c>
    </row>
    <row r="3786" spans="1:6">
      <c r="A3786" t="s">
        <v>2171</v>
      </c>
      <c r="B3786" s="118">
        <v>204</v>
      </c>
      <c r="C3786" t="s">
        <v>2172</v>
      </c>
      <c r="D3786" t="s">
        <v>157</v>
      </c>
    </row>
    <row r="3787" spans="1:6">
      <c r="A3787" t="s">
        <v>2170</v>
      </c>
      <c r="B3787" s="118">
        <v>252</v>
      </c>
      <c r="C3787" t="s">
        <v>1555</v>
      </c>
      <c r="D3787" t="s">
        <v>157</v>
      </c>
    </row>
    <row r="3788" spans="1:6">
      <c r="A3788" t="s">
        <v>5242</v>
      </c>
      <c r="B3788" s="118">
        <v>27260</v>
      </c>
      <c r="C3788" t="s">
        <v>1278</v>
      </c>
      <c r="D3788" t="s">
        <v>168</v>
      </c>
      <c r="E3788">
        <v>21757</v>
      </c>
      <c r="F3788" t="s">
        <v>517</v>
      </c>
    </row>
    <row r="3789" spans="1:6">
      <c r="A3789" t="s">
        <v>2813</v>
      </c>
      <c r="B3789" s="118">
        <v>23962</v>
      </c>
      <c r="C3789" t="s">
        <v>1184</v>
      </c>
      <c r="D3789" t="s">
        <v>157</v>
      </c>
    </row>
    <row r="3790" spans="1:6">
      <c r="A3790" t="s">
        <v>5327</v>
      </c>
      <c r="B3790" s="118">
        <v>23227</v>
      </c>
      <c r="C3790" t="s">
        <v>628</v>
      </c>
      <c r="D3790" t="s">
        <v>168</v>
      </c>
      <c r="E3790">
        <v>31882</v>
      </c>
      <c r="F3790" t="s">
        <v>5328</v>
      </c>
    </row>
    <row r="3791" spans="1:6">
      <c r="A3791" t="s">
        <v>3707</v>
      </c>
      <c r="B3791" s="118">
        <v>22808</v>
      </c>
      <c r="C3791" t="s">
        <v>3708</v>
      </c>
      <c r="D3791" t="s">
        <v>157</v>
      </c>
    </row>
    <row r="3792" spans="1:6">
      <c r="A3792" t="s">
        <v>952</v>
      </c>
      <c r="B3792" s="118">
        <v>20516</v>
      </c>
      <c r="C3792" t="s">
        <v>697</v>
      </c>
      <c r="D3792" t="s">
        <v>157</v>
      </c>
    </row>
    <row r="3793" spans="1:4">
      <c r="A3793" t="s">
        <v>2169</v>
      </c>
      <c r="B3793" s="118">
        <v>764</v>
      </c>
      <c r="C3793" t="s">
        <v>1587</v>
      </c>
      <c r="D3793" t="s">
        <v>157</v>
      </c>
    </row>
    <row r="3794" spans="1:4">
      <c r="A3794" t="s">
        <v>2989</v>
      </c>
      <c r="B3794" s="118">
        <v>24320</v>
      </c>
      <c r="C3794" t="s">
        <v>2947</v>
      </c>
      <c r="D3794" t="s">
        <v>157</v>
      </c>
    </row>
    <row r="3795" spans="1:4">
      <c r="A3795" t="s">
        <v>3706</v>
      </c>
      <c r="B3795" s="118">
        <v>22810</v>
      </c>
      <c r="C3795" t="s">
        <v>802</v>
      </c>
      <c r="D3795" t="s">
        <v>157</v>
      </c>
    </row>
    <row r="3796" spans="1:4">
      <c r="A3796" t="s">
        <v>5850</v>
      </c>
      <c r="B3796" s="118">
        <v>40407</v>
      </c>
      <c r="C3796" t="s">
        <v>5790</v>
      </c>
      <c r="D3796" t="s">
        <v>168</v>
      </c>
    </row>
    <row r="3797" spans="1:4">
      <c r="A3797" t="s">
        <v>301</v>
      </c>
      <c r="B3797" s="118">
        <v>776</v>
      </c>
      <c r="D3797" t="s">
        <v>157</v>
      </c>
    </row>
    <row r="3798" spans="1:4">
      <c r="A3798" t="s">
        <v>2168</v>
      </c>
      <c r="B3798" s="118">
        <v>756</v>
      </c>
      <c r="C3798" t="s">
        <v>1709</v>
      </c>
      <c r="D3798" t="s">
        <v>157</v>
      </c>
    </row>
    <row r="3799" spans="1:4">
      <c r="A3799" t="s">
        <v>2166</v>
      </c>
      <c r="B3799" s="118">
        <v>5170</v>
      </c>
      <c r="C3799" t="s">
        <v>2167</v>
      </c>
      <c r="D3799" t="s">
        <v>157</v>
      </c>
    </row>
    <row r="3800" spans="1:4">
      <c r="A3800" t="s">
        <v>2164</v>
      </c>
      <c r="B3800" s="118">
        <v>3337</v>
      </c>
      <c r="C3800" t="s">
        <v>2165</v>
      </c>
      <c r="D3800" t="s">
        <v>168</v>
      </c>
    </row>
    <row r="3801" spans="1:4">
      <c r="A3801" t="s">
        <v>3420</v>
      </c>
      <c r="B3801" s="118">
        <v>29167</v>
      </c>
      <c r="C3801" t="s">
        <v>500</v>
      </c>
      <c r="D3801" t="s">
        <v>168</v>
      </c>
    </row>
    <row r="3802" spans="1:4">
      <c r="A3802" t="s">
        <v>1052</v>
      </c>
      <c r="B3802" s="118">
        <v>23092</v>
      </c>
      <c r="C3802" t="s">
        <v>1047</v>
      </c>
      <c r="D3802" t="s">
        <v>157</v>
      </c>
    </row>
    <row r="3803" spans="1:4">
      <c r="A3803" t="s">
        <v>2163</v>
      </c>
      <c r="B3803" s="118">
        <v>2833</v>
      </c>
      <c r="D3803" t="s">
        <v>157</v>
      </c>
    </row>
    <row r="3804" spans="1:4">
      <c r="A3804" t="s">
        <v>2620</v>
      </c>
      <c r="B3804" s="118">
        <v>19251</v>
      </c>
      <c r="C3804" t="s">
        <v>1996</v>
      </c>
      <c r="D3804" t="s">
        <v>157</v>
      </c>
    </row>
    <row r="3805" spans="1:4">
      <c r="A3805" t="s">
        <v>3103</v>
      </c>
      <c r="B3805" s="118">
        <v>23313</v>
      </c>
      <c r="C3805" t="s">
        <v>3104</v>
      </c>
      <c r="D3805" t="s">
        <v>157</v>
      </c>
    </row>
    <row r="3806" spans="1:4">
      <c r="A3806" t="s">
        <v>2162</v>
      </c>
      <c r="B3806" s="118">
        <v>2685</v>
      </c>
      <c r="C3806" t="s">
        <v>541</v>
      </c>
      <c r="D3806" t="s">
        <v>157</v>
      </c>
    </row>
    <row r="3807" spans="1:4">
      <c r="A3807" t="s">
        <v>6028</v>
      </c>
      <c r="B3807" s="118">
        <v>42151</v>
      </c>
      <c r="C3807" t="s">
        <v>1184</v>
      </c>
      <c r="D3807" t="s">
        <v>157</v>
      </c>
    </row>
    <row r="3808" spans="1:4">
      <c r="A3808" t="s">
        <v>4420</v>
      </c>
      <c r="B3808" s="118">
        <v>30637</v>
      </c>
      <c r="C3808" t="s">
        <v>4012</v>
      </c>
      <c r="D3808" t="s">
        <v>157</v>
      </c>
    </row>
    <row r="3809" spans="1:4">
      <c r="A3809" t="s">
        <v>4519</v>
      </c>
      <c r="B3809" s="118">
        <v>30440</v>
      </c>
      <c r="C3809" t="s">
        <v>4520</v>
      </c>
      <c r="D3809" t="s">
        <v>168</v>
      </c>
    </row>
    <row r="3810" spans="1:4">
      <c r="A3810" t="s">
        <v>3704</v>
      </c>
      <c r="B3810" s="118">
        <v>22814</v>
      </c>
      <c r="C3810" t="s">
        <v>3705</v>
      </c>
      <c r="D3810" t="s">
        <v>157</v>
      </c>
    </row>
    <row r="3811" spans="1:4">
      <c r="A3811" t="s">
        <v>1440</v>
      </c>
      <c r="B3811" s="118">
        <v>26035</v>
      </c>
      <c r="C3811" t="s">
        <v>1441</v>
      </c>
      <c r="D3811" t="s">
        <v>157</v>
      </c>
    </row>
    <row r="3812" spans="1:4">
      <c r="A3812" t="s">
        <v>646</v>
      </c>
      <c r="B3812" s="118">
        <v>22816</v>
      </c>
      <c r="C3812" t="s">
        <v>647</v>
      </c>
      <c r="D3812" t="s">
        <v>168</v>
      </c>
    </row>
    <row r="3813" spans="1:4">
      <c r="A3813" t="s">
        <v>4972</v>
      </c>
      <c r="B3813" s="118">
        <v>932</v>
      </c>
      <c r="D3813" t="s">
        <v>157</v>
      </c>
    </row>
    <row r="3814" spans="1:4">
      <c r="A3814" t="s">
        <v>2410</v>
      </c>
      <c r="B3814" s="118">
        <v>4126</v>
      </c>
      <c r="C3814" t="s">
        <v>299</v>
      </c>
      <c r="D3814" t="s">
        <v>168</v>
      </c>
    </row>
    <row r="3815" spans="1:4">
      <c r="A3815" t="s">
        <v>302</v>
      </c>
      <c r="B3815" s="118">
        <v>5184</v>
      </c>
      <c r="C3815" t="s">
        <v>303</v>
      </c>
      <c r="D3815" t="s">
        <v>157</v>
      </c>
    </row>
    <row r="3816" spans="1:4">
      <c r="A3816" t="s">
        <v>2160</v>
      </c>
      <c r="B3816" s="118">
        <v>2961</v>
      </c>
      <c r="C3816" t="s">
        <v>2161</v>
      </c>
      <c r="D3816" t="s">
        <v>157</v>
      </c>
    </row>
    <row r="3817" spans="1:4">
      <c r="A3817" t="s">
        <v>5529</v>
      </c>
      <c r="B3817" s="118">
        <v>35396</v>
      </c>
      <c r="C3817" t="s">
        <v>2667</v>
      </c>
      <c r="D3817" t="s">
        <v>157</v>
      </c>
    </row>
    <row r="3818" spans="1:4">
      <c r="A3818" t="s">
        <v>5157</v>
      </c>
      <c r="B3818" s="118">
        <v>33907</v>
      </c>
      <c r="C3818" t="s">
        <v>5158</v>
      </c>
      <c r="D3818" t="s">
        <v>157</v>
      </c>
    </row>
    <row r="3819" spans="1:4">
      <c r="A3819" t="s">
        <v>962</v>
      </c>
      <c r="B3819" s="118">
        <v>20451</v>
      </c>
      <c r="C3819" t="s">
        <v>963</v>
      </c>
      <c r="D3819" t="s">
        <v>157</v>
      </c>
    </row>
    <row r="3820" spans="1:4">
      <c r="A3820" t="s">
        <v>5954</v>
      </c>
      <c r="B3820" s="118">
        <v>41751</v>
      </c>
      <c r="C3820" t="s">
        <v>1184</v>
      </c>
      <c r="D3820" t="s">
        <v>157</v>
      </c>
    </row>
    <row r="3821" spans="1:4">
      <c r="A3821" t="s">
        <v>5938</v>
      </c>
      <c r="B3821" s="118">
        <v>41624</v>
      </c>
      <c r="C3821" t="s">
        <v>662</v>
      </c>
      <c r="D3821" t="s">
        <v>168</v>
      </c>
    </row>
    <row r="3822" spans="1:4">
      <c r="A3822" t="s">
        <v>3187</v>
      </c>
      <c r="B3822" s="118">
        <v>23411</v>
      </c>
      <c r="C3822" t="s">
        <v>3157</v>
      </c>
      <c r="D3822" t="s">
        <v>157</v>
      </c>
    </row>
    <row r="3823" spans="1:4">
      <c r="A3823" t="s">
        <v>5682</v>
      </c>
      <c r="B3823" s="118">
        <v>38743</v>
      </c>
      <c r="C3823" t="s">
        <v>1242</v>
      </c>
      <c r="D3823" t="s">
        <v>157</v>
      </c>
    </row>
    <row r="3824" spans="1:4">
      <c r="A3824" t="s">
        <v>2734</v>
      </c>
      <c r="B3824" s="118">
        <v>24911</v>
      </c>
      <c r="C3824" t="s">
        <v>1385</v>
      </c>
      <c r="D3824" t="s">
        <v>157</v>
      </c>
    </row>
    <row r="3825" spans="1:4">
      <c r="A3825" t="s">
        <v>2990</v>
      </c>
      <c r="B3825" s="118">
        <v>24322</v>
      </c>
      <c r="C3825" t="s">
        <v>2991</v>
      </c>
      <c r="D3825" t="s">
        <v>157</v>
      </c>
    </row>
    <row r="3826" spans="1:4">
      <c r="A3826" t="s">
        <v>5873</v>
      </c>
      <c r="B3826" s="118">
        <v>41054</v>
      </c>
      <c r="C3826" t="s">
        <v>5874</v>
      </c>
      <c r="D3826" t="s">
        <v>157</v>
      </c>
    </row>
    <row r="3827" spans="1:4">
      <c r="A3827" t="s">
        <v>2159</v>
      </c>
      <c r="B3827" s="118">
        <v>2916</v>
      </c>
      <c r="D3827" t="s">
        <v>157</v>
      </c>
    </row>
    <row r="3828" spans="1:4">
      <c r="A3828" t="s">
        <v>4963</v>
      </c>
      <c r="B3828" s="118">
        <v>945</v>
      </c>
      <c r="C3828" t="s">
        <v>278</v>
      </c>
      <c r="D3828" t="s">
        <v>157</v>
      </c>
    </row>
    <row r="3829" spans="1:4">
      <c r="A3829" t="s">
        <v>4428</v>
      </c>
      <c r="B3829" s="118">
        <v>944</v>
      </c>
      <c r="C3829" t="s">
        <v>2234</v>
      </c>
      <c r="D3829" t="s">
        <v>168</v>
      </c>
    </row>
    <row r="3830" spans="1:4">
      <c r="A3830" t="s">
        <v>2814</v>
      </c>
      <c r="B3830" s="118">
        <v>23966</v>
      </c>
      <c r="C3830" t="s">
        <v>2815</v>
      </c>
      <c r="D3830" t="s">
        <v>157</v>
      </c>
    </row>
    <row r="3831" spans="1:4">
      <c r="A3831" t="s">
        <v>5950</v>
      </c>
      <c r="B3831" s="118">
        <v>41718</v>
      </c>
      <c r="C3831" t="s">
        <v>1314</v>
      </c>
      <c r="D3831" t="s">
        <v>157</v>
      </c>
    </row>
    <row r="3832" spans="1:4">
      <c r="A3832" t="s">
        <v>5939</v>
      </c>
      <c r="B3832" s="118">
        <v>41625</v>
      </c>
      <c r="C3832" t="s">
        <v>2104</v>
      </c>
      <c r="D3832" t="s">
        <v>168</v>
      </c>
    </row>
    <row r="3833" spans="1:4">
      <c r="A3833" t="s">
        <v>1131</v>
      </c>
      <c r="B3833" s="118">
        <v>24324</v>
      </c>
      <c r="D3833" t="s">
        <v>168</v>
      </c>
    </row>
    <row r="3834" spans="1:4">
      <c r="A3834" t="s">
        <v>2660</v>
      </c>
      <c r="B3834" s="118">
        <v>24913</v>
      </c>
      <c r="C3834" t="s">
        <v>2661</v>
      </c>
      <c r="D3834" t="s">
        <v>157</v>
      </c>
    </row>
    <row r="3835" spans="1:4">
      <c r="A3835" t="s">
        <v>3328</v>
      </c>
      <c r="B3835" s="118">
        <v>29163</v>
      </c>
      <c r="C3835" t="s">
        <v>2642</v>
      </c>
      <c r="D3835" t="s">
        <v>157</v>
      </c>
    </row>
    <row r="3836" spans="1:4">
      <c r="A3836" t="s">
        <v>4608</v>
      </c>
      <c r="B3836" s="118">
        <v>4447</v>
      </c>
      <c r="C3836" t="s">
        <v>4609</v>
      </c>
      <c r="D3836" t="s">
        <v>168</v>
      </c>
    </row>
    <row r="3837" spans="1:4">
      <c r="A3837" t="s">
        <v>6155</v>
      </c>
      <c r="B3837" s="118">
        <v>43142</v>
      </c>
      <c r="C3837" t="s">
        <v>1217</v>
      </c>
      <c r="D3837" t="s">
        <v>168</v>
      </c>
    </row>
    <row r="3838" spans="1:4">
      <c r="A3838" t="s">
        <v>3702</v>
      </c>
      <c r="B3838" s="118">
        <v>22818</v>
      </c>
      <c r="C3838" t="s">
        <v>3703</v>
      </c>
      <c r="D3838" t="s">
        <v>157</v>
      </c>
    </row>
    <row r="3839" spans="1:4">
      <c r="A3839" t="s">
        <v>5486</v>
      </c>
      <c r="B3839" s="118">
        <v>35281</v>
      </c>
      <c r="C3839" t="s">
        <v>2858</v>
      </c>
      <c r="D3839" t="s">
        <v>157</v>
      </c>
    </row>
    <row r="3840" spans="1:4">
      <c r="A3840" t="s">
        <v>3701</v>
      </c>
      <c r="B3840" s="118">
        <v>22820</v>
      </c>
      <c r="C3840" t="s">
        <v>994</v>
      </c>
      <c r="D3840" t="s">
        <v>157</v>
      </c>
    </row>
    <row r="3841" spans="1:4">
      <c r="A3841" t="s">
        <v>648</v>
      </c>
      <c r="B3841" s="118">
        <v>22822</v>
      </c>
      <c r="C3841" t="s">
        <v>555</v>
      </c>
      <c r="D3841" t="s">
        <v>168</v>
      </c>
    </row>
    <row r="3842" spans="1:4">
      <c r="A3842" t="s">
        <v>2816</v>
      </c>
      <c r="B3842" s="118">
        <v>23968</v>
      </c>
      <c r="C3842" t="s">
        <v>299</v>
      </c>
      <c r="D3842" t="s">
        <v>168</v>
      </c>
    </row>
    <row r="3843" spans="1:4">
      <c r="A3843" t="s">
        <v>5579</v>
      </c>
      <c r="B3843" s="118">
        <v>35598</v>
      </c>
      <c r="C3843" t="s">
        <v>1314</v>
      </c>
      <c r="D3843" t="s">
        <v>157</v>
      </c>
    </row>
    <row r="3844" spans="1:4">
      <c r="A3844" t="s">
        <v>1183</v>
      </c>
      <c r="B3844" s="118">
        <v>24914</v>
      </c>
      <c r="C3844" t="s">
        <v>1184</v>
      </c>
      <c r="D3844" t="s">
        <v>157</v>
      </c>
    </row>
    <row r="3845" spans="1:4">
      <c r="A3845" t="s">
        <v>649</v>
      </c>
      <c r="B3845" s="118">
        <v>22824</v>
      </c>
      <c r="C3845" t="s">
        <v>650</v>
      </c>
      <c r="D3845" t="s">
        <v>168</v>
      </c>
    </row>
    <row r="3846" spans="1:4">
      <c r="A3846" t="s">
        <v>4492</v>
      </c>
      <c r="B3846" s="118">
        <v>22826</v>
      </c>
      <c r="C3846" t="s">
        <v>994</v>
      </c>
      <c r="D3846" t="s">
        <v>157</v>
      </c>
    </row>
    <row r="3847" spans="1:4">
      <c r="A3847" t="s">
        <v>651</v>
      </c>
      <c r="B3847" s="118">
        <v>22828</v>
      </c>
      <c r="C3847" t="s">
        <v>652</v>
      </c>
      <c r="D3847" t="s">
        <v>168</v>
      </c>
    </row>
    <row r="3848" spans="1:4">
      <c r="A3848" t="s">
        <v>4664</v>
      </c>
      <c r="B3848" s="118">
        <v>4420</v>
      </c>
      <c r="C3848" t="s">
        <v>4596</v>
      </c>
      <c r="D3848" t="s">
        <v>157</v>
      </c>
    </row>
    <row r="3849" spans="1:4">
      <c r="A3849" t="s">
        <v>4421</v>
      </c>
      <c r="B3849" s="118">
        <v>30598</v>
      </c>
      <c r="C3849" t="s">
        <v>4422</v>
      </c>
      <c r="D3849" t="s">
        <v>157</v>
      </c>
    </row>
    <row r="3850" spans="1:4">
      <c r="A3850" t="s">
        <v>4182</v>
      </c>
      <c r="B3850" s="118">
        <v>30140</v>
      </c>
      <c r="C3850" t="s">
        <v>3077</v>
      </c>
      <c r="D3850" t="s">
        <v>168</v>
      </c>
    </row>
    <row r="3851" spans="1:4">
      <c r="A3851" t="s">
        <v>2507</v>
      </c>
      <c r="B3851" s="118">
        <v>19167</v>
      </c>
      <c r="C3851" t="s">
        <v>2107</v>
      </c>
      <c r="D3851" t="s">
        <v>157</v>
      </c>
    </row>
    <row r="3852" spans="1:4">
      <c r="A3852" t="s">
        <v>4180</v>
      </c>
      <c r="B3852" s="118">
        <v>30137</v>
      </c>
      <c r="C3852" t="s">
        <v>4181</v>
      </c>
      <c r="D3852" t="s">
        <v>157</v>
      </c>
    </row>
    <row r="3853" spans="1:4">
      <c r="A3853" t="s">
        <v>5528</v>
      </c>
      <c r="B3853" s="118">
        <v>35383</v>
      </c>
      <c r="C3853" t="s">
        <v>594</v>
      </c>
      <c r="D3853" t="s">
        <v>157</v>
      </c>
    </row>
    <row r="3854" spans="1:4">
      <c r="A3854" t="s">
        <v>3700</v>
      </c>
      <c r="B3854" s="118">
        <v>22831</v>
      </c>
      <c r="C3854" t="s">
        <v>2667</v>
      </c>
      <c r="D3854" t="s">
        <v>157</v>
      </c>
    </row>
    <row r="3855" spans="1:4">
      <c r="A3855" t="s">
        <v>2157</v>
      </c>
      <c r="B3855" s="118">
        <v>113</v>
      </c>
      <c r="C3855" t="s">
        <v>2158</v>
      </c>
      <c r="D3855" t="s">
        <v>157</v>
      </c>
    </row>
    <row r="3856" spans="1:4">
      <c r="A3856" t="s">
        <v>2329</v>
      </c>
      <c r="B3856" s="118">
        <v>300</v>
      </c>
      <c r="C3856" t="s">
        <v>2330</v>
      </c>
      <c r="D3856" t="s">
        <v>168</v>
      </c>
    </row>
    <row r="3857" spans="1:4">
      <c r="A3857" t="s">
        <v>3936</v>
      </c>
      <c r="B3857" s="118">
        <v>4533</v>
      </c>
      <c r="C3857" t="s">
        <v>3937</v>
      </c>
      <c r="D3857" t="s">
        <v>168</v>
      </c>
    </row>
    <row r="3858" spans="1:4">
      <c r="A3858" t="s">
        <v>1062</v>
      </c>
      <c r="B3858" s="118">
        <v>23102</v>
      </c>
      <c r="C3858" t="s">
        <v>1063</v>
      </c>
      <c r="D3858" t="s">
        <v>157</v>
      </c>
    </row>
    <row r="3859" spans="1:4">
      <c r="A3859" t="s">
        <v>2155</v>
      </c>
      <c r="B3859" s="118">
        <v>787</v>
      </c>
      <c r="C3859" t="s">
        <v>2156</v>
      </c>
      <c r="D3859" t="s">
        <v>157</v>
      </c>
    </row>
    <row r="3860" spans="1:4">
      <c r="A3860" t="s">
        <v>4178</v>
      </c>
      <c r="B3860" s="118">
        <v>30136</v>
      </c>
      <c r="C3860" t="s">
        <v>4179</v>
      </c>
      <c r="D3860" t="s">
        <v>157</v>
      </c>
    </row>
    <row r="3861" spans="1:4">
      <c r="A3861" t="s">
        <v>3620</v>
      </c>
      <c r="B3861" s="118">
        <v>29868</v>
      </c>
      <c r="C3861" t="s">
        <v>3621</v>
      </c>
      <c r="D3861" t="s">
        <v>157</v>
      </c>
    </row>
    <row r="3862" spans="1:4">
      <c r="A3862" t="s">
        <v>3590</v>
      </c>
      <c r="B3862" s="118">
        <v>29768</v>
      </c>
      <c r="C3862" t="s">
        <v>3591</v>
      </c>
      <c r="D3862" t="s">
        <v>168</v>
      </c>
    </row>
    <row r="3863" spans="1:4">
      <c r="A3863" t="s">
        <v>653</v>
      </c>
      <c r="B3863" s="118">
        <v>22833</v>
      </c>
      <c r="C3863" t="s">
        <v>654</v>
      </c>
      <c r="D3863" t="s">
        <v>168</v>
      </c>
    </row>
    <row r="3864" spans="1:4">
      <c r="A3864" t="s">
        <v>3699</v>
      </c>
      <c r="B3864" s="118">
        <v>22835</v>
      </c>
      <c r="C3864" t="s">
        <v>597</v>
      </c>
      <c r="D3864" t="s">
        <v>157</v>
      </c>
    </row>
    <row r="3865" spans="1:4">
      <c r="A3865" t="s">
        <v>304</v>
      </c>
      <c r="B3865" s="118">
        <v>3001</v>
      </c>
      <c r="C3865" t="s">
        <v>305</v>
      </c>
      <c r="D3865" t="s">
        <v>157</v>
      </c>
    </row>
    <row r="3866" spans="1:4">
      <c r="A3866" t="s">
        <v>4177</v>
      </c>
      <c r="B3866" s="118">
        <v>30135</v>
      </c>
      <c r="C3866" t="s">
        <v>3129</v>
      </c>
      <c r="D3866" t="s">
        <v>157</v>
      </c>
    </row>
    <row r="3867" spans="1:4">
      <c r="A3867" t="s">
        <v>5793</v>
      </c>
      <c r="B3867" s="118">
        <v>39832</v>
      </c>
      <c r="C3867" t="s">
        <v>5794</v>
      </c>
      <c r="D3867" t="s">
        <v>168</v>
      </c>
    </row>
    <row r="3868" spans="1:4">
      <c r="A3868" t="s">
        <v>4152</v>
      </c>
      <c r="B3868" s="118">
        <v>3681</v>
      </c>
      <c r="C3868" t="s">
        <v>4153</v>
      </c>
      <c r="D3868" t="s">
        <v>157</v>
      </c>
    </row>
    <row r="3869" spans="1:4">
      <c r="A3869" t="s">
        <v>5940</v>
      </c>
      <c r="B3869" s="118">
        <v>41626</v>
      </c>
      <c r="C3869" t="s">
        <v>3369</v>
      </c>
      <c r="D3869" t="s">
        <v>157</v>
      </c>
    </row>
    <row r="3870" spans="1:4">
      <c r="A3870" t="s">
        <v>655</v>
      </c>
      <c r="B3870" s="118">
        <v>22837</v>
      </c>
      <c r="C3870" t="s">
        <v>656</v>
      </c>
      <c r="D3870" t="s">
        <v>168</v>
      </c>
    </row>
    <row r="3871" spans="1:4">
      <c r="A3871" t="s">
        <v>4898</v>
      </c>
      <c r="B3871" s="118">
        <v>1041</v>
      </c>
      <c r="C3871" t="s">
        <v>4899</v>
      </c>
      <c r="D3871" t="s">
        <v>157</v>
      </c>
    </row>
    <row r="3872" spans="1:4">
      <c r="A3872" t="s">
        <v>4903</v>
      </c>
      <c r="B3872" s="118">
        <v>1037</v>
      </c>
      <c r="C3872" t="s">
        <v>2414</v>
      </c>
      <c r="D3872" t="s">
        <v>168</v>
      </c>
    </row>
    <row r="3873" spans="1:4">
      <c r="A3873" t="s">
        <v>347</v>
      </c>
      <c r="B3873" s="118">
        <v>19169</v>
      </c>
      <c r="D3873" t="s">
        <v>157</v>
      </c>
    </row>
    <row r="3874" spans="1:4">
      <c r="A3874" t="s">
        <v>4752</v>
      </c>
      <c r="B3874" s="118">
        <v>4056</v>
      </c>
      <c r="C3874" t="s">
        <v>182</v>
      </c>
      <c r="D3874" t="s">
        <v>157</v>
      </c>
    </row>
    <row r="3875" spans="1:4">
      <c r="A3875" t="s">
        <v>2397</v>
      </c>
      <c r="B3875" s="118">
        <v>4055</v>
      </c>
      <c r="C3875" t="s">
        <v>2398</v>
      </c>
      <c r="D3875" t="s">
        <v>168</v>
      </c>
    </row>
    <row r="3876" spans="1:4">
      <c r="A3876" t="s">
        <v>1041</v>
      </c>
      <c r="B3876" s="118">
        <v>22838</v>
      </c>
      <c r="C3876" t="s">
        <v>467</v>
      </c>
      <c r="D3876" t="s">
        <v>157</v>
      </c>
    </row>
    <row r="3877" spans="1:4">
      <c r="A3877" t="s">
        <v>5776</v>
      </c>
      <c r="B3877" s="118">
        <v>39778</v>
      </c>
      <c r="C3877" t="s">
        <v>5777</v>
      </c>
      <c r="D3877" t="s">
        <v>168</v>
      </c>
    </row>
    <row r="3878" spans="1:4">
      <c r="A3878" t="s">
        <v>3632</v>
      </c>
      <c r="B3878" s="118">
        <v>20620</v>
      </c>
      <c r="C3878" t="s">
        <v>3633</v>
      </c>
      <c r="D3878" t="s">
        <v>157</v>
      </c>
    </row>
    <row r="3879" spans="1:4">
      <c r="A3879" t="s">
        <v>5753</v>
      </c>
      <c r="B3879" s="118">
        <v>39632</v>
      </c>
      <c r="C3879" t="s">
        <v>5754</v>
      </c>
      <c r="D3879" t="s">
        <v>157</v>
      </c>
    </row>
    <row r="3880" spans="1:4">
      <c r="A3880" t="s">
        <v>2817</v>
      </c>
      <c r="B3880" s="118">
        <v>23972</v>
      </c>
      <c r="C3880" t="s">
        <v>1112</v>
      </c>
      <c r="D3880" t="s">
        <v>157</v>
      </c>
    </row>
    <row r="3881" spans="1:4">
      <c r="A3881" t="s">
        <v>3096</v>
      </c>
      <c r="B3881" s="118">
        <v>23306</v>
      </c>
      <c r="C3881" t="s">
        <v>3097</v>
      </c>
      <c r="D3881" t="s">
        <v>168</v>
      </c>
    </row>
    <row r="3882" spans="1:4">
      <c r="A3882" t="s">
        <v>1442</v>
      </c>
      <c r="B3882" s="118">
        <v>26031</v>
      </c>
      <c r="C3882" t="s">
        <v>1443</v>
      </c>
      <c r="D3882" t="s">
        <v>157</v>
      </c>
    </row>
    <row r="3883" spans="1:4">
      <c r="A3883" t="s">
        <v>4946</v>
      </c>
      <c r="B3883" s="118">
        <v>972</v>
      </c>
      <c r="C3883" t="s">
        <v>4915</v>
      </c>
      <c r="D3883" t="s">
        <v>157</v>
      </c>
    </row>
    <row r="3884" spans="1:4">
      <c r="A3884" t="s">
        <v>4947</v>
      </c>
      <c r="B3884" s="118">
        <v>971</v>
      </c>
      <c r="C3884" t="s">
        <v>4915</v>
      </c>
      <c r="D3884" t="s">
        <v>168</v>
      </c>
    </row>
    <row r="3885" spans="1:4">
      <c r="A3885" t="s">
        <v>2153</v>
      </c>
      <c r="B3885" s="118">
        <v>830</v>
      </c>
      <c r="C3885" t="s">
        <v>2154</v>
      </c>
      <c r="D3885" t="s">
        <v>157</v>
      </c>
    </row>
    <row r="3886" spans="1:4">
      <c r="A3886" t="s">
        <v>2152</v>
      </c>
      <c r="B3886" s="118">
        <v>3294</v>
      </c>
      <c r="D3886" t="s">
        <v>157</v>
      </c>
    </row>
    <row r="3887" spans="1:4">
      <c r="A3887" t="s">
        <v>5154</v>
      </c>
      <c r="B3887" s="118">
        <v>33895</v>
      </c>
      <c r="C3887" t="s">
        <v>5155</v>
      </c>
      <c r="D3887" t="s">
        <v>168</v>
      </c>
    </row>
    <row r="3888" spans="1:4">
      <c r="A3888" t="s">
        <v>2992</v>
      </c>
      <c r="B3888" s="118">
        <v>24333</v>
      </c>
      <c r="C3888" t="s">
        <v>2993</v>
      </c>
      <c r="D3888" t="s">
        <v>157</v>
      </c>
    </row>
    <row r="3889" spans="1:6">
      <c r="A3889" t="s">
        <v>2719</v>
      </c>
      <c r="B3889" s="118">
        <v>19228</v>
      </c>
      <c r="C3889" t="s">
        <v>2720</v>
      </c>
      <c r="D3889" t="s">
        <v>157</v>
      </c>
    </row>
    <row r="3890" spans="1:6">
      <c r="A3890" t="s">
        <v>3945</v>
      </c>
      <c r="B3890" s="118">
        <v>4409</v>
      </c>
      <c r="C3890" t="s">
        <v>1230</v>
      </c>
      <c r="D3890" t="s">
        <v>157</v>
      </c>
    </row>
    <row r="3891" spans="1:6">
      <c r="A3891" t="s">
        <v>2151</v>
      </c>
      <c r="B3891" s="118">
        <v>745</v>
      </c>
      <c r="C3891" t="s">
        <v>1924</v>
      </c>
      <c r="D3891" t="s">
        <v>157</v>
      </c>
    </row>
    <row r="3892" spans="1:6">
      <c r="A3892" t="s">
        <v>2149</v>
      </c>
      <c r="B3892" s="118">
        <v>743</v>
      </c>
      <c r="C3892" t="s">
        <v>2150</v>
      </c>
      <c r="D3892" t="s">
        <v>168</v>
      </c>
    </row>
    <row r="3893" spans="1:6">
      <c r="A3893" t="s">
        <v>1288</v>
      </c>
      <c r="B3893" s="118">
        <v>25535</v>
      </c>
      <c r="C3893" t="s">
        <v>662</v>
      </c>
      <c r="D3893" t="s">
        <v>168</v>
      </c>
    </row>
    <row r="3894" spans="1:6">
      <c r="A3894" t="s">
        <v>4753</v>
      </c>
      <c r="B3894" s="118">
        <v>4576</v>
      </c>
      <c r="C3894" t="s">
        <v>299</v>
      </c>
      <c r="D3894" t="s">
        <v>168</v>
      </c>
    </row>
    <row r="3895" spans="1:6">
      <c r="A3895" t="s">
        <v>3229</v>
      </c>
      <c r="B3895" s="118">
        <v>23476</v>
      </c>
      <c r="C3895" t="s">
        <v>1120</v>
      </c>
      <c r="D3895" t="s">
        <v>157</v>
      </c>
    </row>
    <row r="3896" spans="1:6">
      <c r="A3896" t="s">
        <v>5280</v>
      </c>
      <c r="B3896" s="118">
        <v>4592</v>
      </c>
      <c r="C3896" t="s">
        <v>1314</v>
      </c>
      <c r="D3896" t="s">
        <v>157</v>
      </c>
      <c r="E3896">
        <v>4584</v>
      </c>
      <c r="F3896" t="s">
        <v>2467</v>
      </c>
    </row>
    <row r="3897" spans="1:6">
      <c r="A3897" t="s">
        <v>4423</v>
      </c>
      <c r="B3897" s="118">
        <v>30589</v>
      </c>
      <c r="C3897" t="s">
        <v>3489</v>
      </c>
      <c r="D3897" t="s">
        <v>168</v>
      </c>
    </row>
    <row r="3898" spans="1:6">
      <c r="A3898" t="s">
        <v>4444</v>
      </c>
      <c r="B3898" s="118">
        <v>30743</v>
      </c>
      <c r="C3898" t="s">
        <v>190</v>
      </c>
      <c r="D3898" t="s">
        <v>157</v>
      </c>
    </row>
    <row r="3899" spans="1:6">
      <c r="A3899" t="s">
        <v>3698</v>
      </c>
      <c r="B3899" s="118">
        <v>22847</v>
      </c>
      <c r="C3899" t="s">
        <v>299</v>
      </c>
      <c r="D3899" t="s">
        <v>168</v>
      </c>
    </row>
    <row r="3900" spans="1:6">
      <c r="A3900" t="s">
        <v>4176</v>
      </c>
      <c r="B3900" s="118">
        <v>30119</v>
      </c>
      <c r="C3900" t="s">
        <v>2979</v>
      </c>
      <c r="D3900" t="s">
        <v>157</v>
      </c>
    </row>
    <row r="3901" spans="1:6">
      <c r="A3901" t="s">
        <v>3173</v>
      </c>
      <c r="B3901" s="118">
        <v>23400</v>
      </c>
      <c r="C3901" t="s">
        <v>1413</v>
      </c>
      <c r="D3901" t="s">
        <v>157</v>
      </c>
    </row>
    <row r="3902" spans="1:6">
      <c r="A3902" t="s">
        <v>4160</v>
      </c>
      <c r="B3902" s="118">
        <v>3663</v>
      </c>
      <c r="C3902" t="s">
        <v>597</v>
      </c>
      <c r="D3902" t="s">
        <v>157</v>
      </c>
    </row>
    <row r="3903" spans="1:6">
      <c r="A3903" t="s">
        <v>3946</v>
      </c>
      <c r="B3903" s="118">
        <v>4406</v>
      </c>
      <c r="C3903" t="s">
        <v>3947</v>
      </c>
      <c r="D3903" t="s">
        <v>168</v>
      </c>
    </row>
    <row r="3904" spans="1:6">
      <c r="A3904" t="s">
        <v>4559</v>
      </c>
      <c r="B3904" s="118">
        <v>31045</v>
      </c>
      <c r="C3904" t="s">
        <v>4560</v>
      </c>
      <c r="D3904" t="s">
        <v>157</v>
      </c>
    </row>
    <row r="3905" spans="1:4">
      <c r="A3905" t="s">
        <v>4493</v>
      </c>
      <c r="B3905" s="118">
        <v>30910</v>
      </c>
      <c r="C3905" t="s">
        <v>3621</v>
      </c>
      <c r="D3905" t="s">
        <v>168</v>
      </c>
    </row>
    <row r="3906" spans="1:4">
      <c r="A3906" t="s">
        <v>3472</v>
      </c>
      <c r="B3906" s="118">
        <v>29529</v>
      </c>
      <c r="C3906" t="s">
        <v>861</v>
      </c>
      <c r="D3906" t="s">
        <v>157</v>
      </c>
    </row>
    <row r="3907" spans="1:4">
      <c r="A3907" t="s">
        <v>2580</v>
      </c>
      <c r="B3907" s="118">
        <v>25278</v>
      </c>
      <c r="C3907" t="s">
        <v>278</v>
      </c>
      <c r="D3907" t="s">
        <v>157</v>
      </c>
    </row>
    <row r="3908" spans="1:4">
      <c r="A3908" t="s">
        <v>2994</v>
      </c>
      <c r="B3908" s="118">
        <v>24479</v>
      </c>
      <c r="C3908" t="s">
        <v>2995</v>
      </c>
      <c r="D3908" t="s">
        <v>168</v>
      </c>
    </row>
    <row r="3909" spans="1:4">
      <c r="A3909" t="s">
        <v>1444</v>
      </c>
      <c r="B3909" s="118">
        <v>26030</v>
      </c>
      <c r="C3909" t="s">
        <v>1312</v>
      </c>
      <c r="D3909" t="s">
        <v>157</v>
      </c>
    </row>
    <row r="3910" spans="1:4">
      <c r="A3910" t="s">
        <v>4949</v>
      </c>
      <c r="B3910" s="118">
        <v>969</v>
      </c>
      <c r="C3910" t="s">
        <v>500</v>
      </c>
      <c r="D3910" t="s">
        <v>168</v>
      </c>
    </row>
    <row r="3911" spans="1:4">
      <c r="A3911" t="s">
        <v>4948</v>
      </c>
      <c r="B3911" s="118">
        <v>970</v>
      </c>
      <c r="C3911" t="s">
        <v>2667</v>
      </c>
      <c r="D3911" t="s">
        <v>157</v>
      </c>
    </row>
    <row r="3912" spans="1:4">
      <c r="A3912" t="s">
        <v>657</v>
      </c>
      <c r="B3912" s="118">
        <v>22850</v>
      </c>
      <c r="C3912" t="s">
        <v>658</v>
      </c>
      <c r="D3912" t="s">
        <v>157</v>
      </c>
    </row>
    <row r="3913" spans="1:4">
      <c r="A3913" t="s">
        <v>3696</v>
      </c>
      <c r="B3913" s="118">
        <v>22853</v>
      </c>
      <c r="C3913" t="s">
        <v>3697</v>
      </c>
      <c r="D3913" t="s">
        <v>157</v>
      </c>
    </row>
    <row r="3914" spans="1:4">
      <c r="A3914" t="s">
        <v>6199</v>
      </c>
      <c r="B3914" s="118">
        <v>22855</v>
      </c>
      <c r="C3914" t="s">
        <v>716</v>
      </c>
      <c r="D3914" t="s">
        <v>157</v>
      </c>
    </row>
    <row r="3915" spans="1:4">
      <c r="A3915" t="s">
        <v>4702</v>
      </c>
      <c r="B3915" s="118">
        <v>31250</v>
      </c>
      <c r="C3915" t="s">
        <v>4703</v>
      </c>
      <c r="D3915" t="s">
        <v>157</v>
      </c>
    </row>
    <row r="3916" spans="1:4">
      <c r="A3916" t="s">
        <v>4694</v>
      </c>
      <c r="B3916" s="118">
        <v>31160</v>
      </c>
      <c r="C3916" t="s">
        <v>4695</v>
      </c>
      <c r="D3916" t="s">
        <v>168</v>
      </c>
    </row>
    <row r="3917" spans="1:4">
      <c r="A3917" t="s">
        <v>1042</v>
      </c>
      <c r="B3917" s="118">
        <v>22858</v>
      </c>
      <c r="D3917" t="s">
        <v>157</v>
      </c>
    </row>
    <row r="3918" spans="1:4">
      <c r="A3918" t="s">
        <v>3143</v>
      </c>
      <c r="B3918" s="118">
        <v>23378</v>
      </c>
      <c r="C3918" t="s">
        <v>2592</v>
      </c>
      <c r="D3918" t="s">
        <v>157</v>
      </c>
    </row>
    <row r="3919" spans="1:4">
      <c r="A3919" t="s">
        <v>5440</v>
      </c>
      <c r="B3919" s="118">
        <v>35052</v>
      </c>
      <c r="C3919" t="s">
        <v>1312</v>
      </c>
      <c r="D3919" t="s">
        <v>157</v>
      </c>
    </row>
    <row r="3920" spans="1:4">
      <c r="A3920" t="s">
        <v>4175</v>
      </c>
      <c r="B3920" s="118">
        <v>30118</v>
      </c>
      <c r="C3920" t="s">
        <v>1366</v>
      </c>
      <c r="D3920" t="s">
        <v>157</v>
      </c>
    </row>
    <row r="3921" spans="1:4">
      <c r="A3921" t="s">
        <v>2147</v>
      </c>
      <c r="B3921" s="118">
        <v>835</v>
      </c>
      <c r="C3921" t="s">
        <v>2148</v>
      </c>
      <c r="D3921" t="s">
        <v>157</v>
      </c>
    </row>
    <row r="3922" spans="1:4">
      <c r="A3922" t="s">
        <v>306</v>
      </c>
      <c r="B3922" s="118">
        <v>2775</v>
      </c>
      <c r="D3922" t="s">
        <v>157</v>
      </c>
    </row>
    <row r="3923" spans="1:4">
      <c r="A3923" t="s">
        <v>372</v>
      </c>
      <c r="B3923" s="118">
        <v>19226</v>
      </c>
      <c r="D3923" t="s">
        <v>157</v>
      </c>
    </row>
    <row r="3924" spans="1:4">
      <c r="A3924" t="s">
        <v>2145</v>
      </c>
      <c r="B3924" s="118">
        <v>210</v>
      </c>
      <c r="C3924" t="s">
        <v>2146</v>
      </c>
      <c r="D3924" t="s">
        <v>157</v>
      </c>
    </row>
    <row r="3925" spans="1:4">
      <c r="A3925" t="s">
        <v>3547</v>
      </c>
      <c r="B3925" s="118">
        <v>29736</v>
      </c>
      <c r="C3925" t="s">
        <v>2704</v>
      </c>
      <c r="D3925" t="s">
        <v>157</v>
      </c>
    </row>
    <row r="3926" spans="1:4">
      <c r="A3926" t="s">
        <v>5101</v>
      </c>
      <c r="B3926" s="118">
        <v>4030</v>
      </c>
      <c r="C3926" t="s">
        <v>2704</v>
      </c>
      <c r="D3926" t="s">
        <v>168</v>
      </c>
    </row>
    <row r="3927" spans="1:4">
      <c r="A3927" t="s">
        <v>2396</v>
      </c>
      <c r="B3927" s="118">
        <v>4033</v>
      </c>
      <c r="C3927" t="s">
        <v>182</v>
      </c>
      <c r="D3927" t="s">
        <v>157</v>
      </c>
    </row>
    <row r="3928" spans="1:4">
      <c r="A3928" t="s">
        <v>4499</v>
      </c>
      <c r="B3928" s="118">
        <v>3746</v>
      </c>
      <c r="C3928" t="s">
        <v>2368</v>
      </c>
      <c r="D3928" t="s">
        <v>157</v>
      </c>
    </row>
    <row r="3929" spans="1:4">
      <c r="A3929" t="s">
        <v>2144</v>
      </c>
      <c r="B3929" s="118">
        <v>2903</v>
      </c>
      <c r="C3929" t="s">
        <v>214</v>
      </c>
      <c r="D3929" t="s">
        <v>157</v>
      </c>
    </row>
    <row r="3930" spans="1:4">
      <c r="A3930" t="s">
        <v>2142</v>
      </c>
      <c r="B3930" s="118">
        <v>178</v>
      </c>
      <c r="C3930" t="s">
        <v>2143</v>
      </c>
      <c r="D3930" t="s">
        <v>157</v>
      </c>
    </row>
    <row r="3931" spans="1:4">
      <c r="A3931" t="s">
        <v>685</v>
      </c>
      <c r="B3931" s="118">
        <v>23084</v>
      </c>
      <c r="C3931" t="s">
        <v>686</v>
      </c>
      <c r="D3931" t="s">
        <v>157</v>
      </c>
    </row>
    <row r="3932" spans="1:4">
      <c r="A3932" t="s">
        <v>6151</v>
      </c>
      <c r="B3932" s="118">
        <v>43098</v>
      </c>
      <c r="C3932" t="s">
        <v>2104</v>
      </c>
      <c r="D3932" t="s">
        <v>168</v>
      </c>
    </row>
    <row r="3933" spans="1:4">
      <c r="A3933" t="s">
        <v>2141</v>
      </c>
      <c r="B3933" s="118">
        <v>2860</v>
      </c>
      <c r="C3933" t="s">
        <v>1781</v>
      </c>
      <c r="D3933" t="s">
        <v>157</v>
      </c>
    </row>
    <row r="3934" spans="1:4">
      <c r="A3934" t="s">
        <v>2140</v>
      </c>
      <c r="B3934" s="118">
        <v>2793</v>
      </c>
      <c r="C3934" t="s">
        <v>1547</v>
      </c>
      <c r="D3934" t="s">
        <v>157</v>
      </c>
    </row>
    <row r="3935" spans="1:4">
      <c r="A3935" t="s">
        <v>3737</v>
      </c>
      <c r="B3935" s="118">
        <v>22210</v>
      </c>
      <c r="C3935" t="s">
        <v>3738</v>
      </c>
      <c r="D3935" t="s">
        <v>157</v>
      </c>
    </row>
    <row r="3936" spans="1:4">
      <c r="A3936" t="s">
        <v>559</v>
      </c>
      <c r="B3936" s="118">
        <v>22212</v>
      </c>
      <c r="C3936" t="s">
        <v>560</v>
      </c>
      <c r="D3936" t="s">
        <v>168</v>
      </c>
    </row>
    <row r="3937" spans="1:6">
      <c r="A3937" t="s">
        <v>1227</v>
      </c>
      <c r="B3937" s="118">
        <v>25435</v>
      </c>
      <c r="C3937" t="s">
        <v>1228</v>
      </c>
      <c r="D3937" t="s">
        <v>157</v>
      </c>
    </row>
    <row r="3938" spans="1:6">
      <c r="A3938" t="s">
        <v>5975</v>
      </c>
      <c r="B3938" s="118">
        <v>41808</v>
      </c>
      <c r="C3938" t="s">
        <v>5976</v>
      </c>
      <c r="D3938" t="s">
        <v>157</v>
      </c>
    </row>
    <row r="3939" spans="1:6">
      <c r="A3939" t="s">
        <v>5526</v>
      </c>
      <c r="B3939" s="118">
        <v>35369</v>
      </c>
      <c r="C3939" t="s">
        <v>1342</v>
      </c>
      <c r="D3939" t="s">
        <v>157</v>
      </c>
    </row>
    <row r="3940" spans="1:6">
      <c r="A3940" t="s">
        <v>371</v>
      </c>
      <c r="B3940" s="118">
        <v>19225</v>
      </c>
      <c r="D3940" t="s">
        <v>157</v>
      </c>
    </row>
    <row r="3941" spans="1:6">
      <c r="A3941" t="s">
        <v>307</v>
      </c>
      <c r="B3941" s="118">
        <v>2894</v>
      </c>
      <c r="C3941" t="s">
        <v>214</v>
      </c>
      <c r="D3941" t="s">
        <v>157</v>
      </c>
      <c r="E3941">
        <v>39074</v>
      </c>
      <c r="F3941" t="s">
        <v>308</v>
      </c>
    </row>
    <row r="3942" spans="1:6">
      <c r="A3942" t="s">
        <v>6195</v>
      </c>
      <c r="B3942" s="118">
        <v>20409</v>
      </c>
      <c r="C3942" t="s">
        <v>6196</v>
      </c>
      <c r="D3942" t="s">
        <v>168</v>
      </c>
    </row>
    <row r="3943" spans="1:6">
      <c r="A3943" t="s">
        <v>468</v>
      </c>
      <c r="B3943" s="118">
        <v>20482</v>
      </c>
      <c r="C3943" t="s">
        <v>469</v>
      </c>
      <c r="D3943" t="s">
        <v>157</v>
      </c>
    </row>
    <row r="3944" spans="1:6">
      <c r="A3944" t="s">
        <v>955</v>
      </c>
      <c r="B3944" s="118">
        <v>20484</v>
      </c>
      <c r="C3944" t="s">
        <v>956</v>
      </c>
      <c r="D3944" t="s">
        <v>157</v>
      </c>
    </row>
    <row r="3945" spans="1:6">
      <c r="A3945" t="s">
        <v>4211</v>
      </c>
      <c r="B3945" s="118">
        <v>20429</v>
      </c>
      <c r="C3945" t="s">
        <v>4212</v>
      </c>
      <c r="D3945" t="s">
        <v>168</v>
      </c>
    </row>
    <row r="3946" spans="1:6">
      <c r="A3946" t="s">
        <v>1087</v>
      </c>
      <c r="B3946" s="118">
        <v>23599</v>
      </c>
      <c r="C3946" t="s">
        <v>1088</v>
      </c>
      <c r="D3946" t="s">
        <v>157</v>
      </c>
    </row>
    <row r="3947" spans="1:6">
      <c r="A3947" t="s">
        <v>338</v>
      </c>
      <c r="B3947" s="118">
        <v>19152</v>
      </c>
      <c r="D3947" t="s">
        <v>157</v>
      </c>
    </row>
    <row r="3948" spans="1:6">
      <c r="A3948" t="s">
        <v>1158</v>
      </c>
      <c r="B3948" s="118">
        <v>5140</v>
      </c>
      <c r="C3948" t="s">
        <v>1159</v>
      </c>
      <c r="D3948" t="s">
        <v>157</v>
      </c>
    </row>
    <row r="3949" spans="1:6">
      <c r="A3949" t="s">
        <v>2319</v>
      </c>
      <c r="B3949" s="118">
        <v>530</v>
      </c>
      <c r="C3949" t="s">
        <v>2320</v>
      </c>
      <c r="D3949" t="s">
        <v>157</v>
      </c>
    </row>
    <row r="3950" spans="1:6">
      <c r="A3950" t="s">
        <v>3736</v>
      </c>
      <c r="B3950" s="118">
        <v>22214</v>
      </c>
      <c r="C3950" t="s">
        <v>3705</v>
      </c>
      <c r="D3950" t="s">
        <v>168</v>
      </c>
    </row>
    <row r="3951" spans="1:6">
      <c r="A3951" t="s">
        <v>5258</v>
      </c>
      <c r="B3951" s="118">
        <v>27398</v>
      </c>
      <c r="C3951" t="s">
        <v>5259</v>
      </c>
      <c r="D3951" t="s">
        <v>157</v>
      </c>
    </row>
    <row r="3952" spans="1:6">
      <c r="A3952" t="s">
        <v>2514</v>
      </c>
      <c r="B3952" s="118">
        <v>19175</v>
      </c>
      <c r="C3952" t="s">
        <v>2515</v>
      </c>
      <c r="D3952" t="s">
        <v>157</v>
      </c>
    </row>
    <row r="3953" spans="1:4">
      <c r="A3953" t="s">
        <v>4648</v>
      </c>
      <c r="B3953" s="118">
        <v>4457</v>
      </c>
      <c r="C3953" t="s">
        <v>4649</v>
      </c>
      <c r="D3953" t="s">
        <v>157</v>
      </c>
    </row>
    <row r="3954" spans="1:4">
      <c r="A3954" t="s">
        <v>4650</v>
      </c>
      <c r="B3954" s="118">
        <v>4456</v>
      </c>
      <c r="C3954" t="s">
        <v>2481</v>
      </c>
      <c r="D3954" t="s">
        <v>168</v>
      </c>
    </row>
    <row r="3955" spans="1:4">
      <c r="A3955" t="s">
        <v>2518</v>
      </c>
      <c r="B3955" s="118">
        <v>19177</v>
      </c>
      <c r="C3955" t="s">
        <v>1490</v>
      </c>
      <c r="D3955" t="s">
        <v>157</v>
      </c>
    </row>
    <row r="3956" spans="1:4">
      <c r="A3956" t="s">
        <v>2138</v>
      </c>
      <c r="B3956" s="118">
        <v>2861</v>
      </c>
      <c r="C3956" t="s">
        <v>2139</v>
      </c>
      <c r="D3956" t="s">
        <v>157</v>
      </c>
    </row>
    <row r="3957" spans="1:4">
      <c r="A3957" t="s">
        <v>2137</v>
      </c>
      <c r="B3957" s="118">
        <v>2794</v>
      </c>
      <c r="C3957" t="s">
        <v>1547</v>
      </c>
      <c r="D3957" t="s">
        <v>157</v>
      </c>
    </row>
    <row r="3958" spans="1:4">
      <c r="A3958" t="s">
        <v>1043</v>
      </c>
      <c r="B3958" s="118">
        <v>23065</v>
      </c>
      <c r="C3958" t="s">
        <v>639</v>
      </c>
      <c r="D3958" t="s">
        <v>157</v>
      </c>
    </row>
    <row r="3959" spans="1:4">
      <c r="A3959" t="s">
        <v>818</v>
      </c>
      <c r="B3959" s="118">
        <v>22215</v>
      </c>
      <c r="C3959" t="s">
        <v>819</v>
      </c>
      <c r="D3959" t="s">
        <v>157</v>
      </c>
    </row>
    <row r="3960" spans="1:4">
      <c r="A3960" t="s">
        <v>2551</v>
      </c>
      <c r="B3960" s="118">
        <v>25381</v>
      </c>
      <c r="C3960" t="s">
        <v>2552</v>
      </c>
      <c r="D3960" t="s">
        <v>157</v>
      </c>
    </row>
    <row r="3961" spans="1:4">
      <c r="A3961" t="s">
        <v>817</v>
      </c>
      <c r="B3961" s="118">
        <v>22218</v>
      </c>
      <c r="C3961" t="s">
        <v>619</v>
      </c>
      <c r="D3961" t="s">
        <v>157</v>
      </c>
    </row>
    <row r="3962" spans="1:4">
      <c r="A3962" t="s">
        <v>428</v>
      </c>
      <c r="B3962" s="118">
        <v>20424</v>
      </c>
      <c r="C3962" t="s">
        <v>429</v>
      </c>
      <c r="D3962" t="s">
        <v>157</v>
      </c>
    </row>
  </sheetData>
  <sortState ref="A2:F3962">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zoomScale="80" zoomScaleNormal="80" workbookViewId="0">
      <selection activeCell="I5" sqref="I5"/>
    </sheetView>
  </sheetViews>
  <sheetFormatPr baseColWidth="10" defaultRowHeight="15"/>
  <cols>
    <col min="1" max="4" width="24.140625" style="27" customWidth="1"/>
    <col min="5" max="5" width="23.28515625" style="27" customWidth="1"/>
    <col min="6" max="6" width="24.85546875" style="28" customWidth="1"/>
    <col min="7" max="7" width="22.140625" style="28" customWidth="1"/>
    <col min="8" max="19" width="29.140625" style="27" customWidth="1"/>
    <col min="20" max="20" width="19.28515625" style="27" customWidth="1"/>
    <col min="21" max="21" width="32.42578125" style="29" customWidth="1"/>
    <col min="22" max="37" width="12.140625" style="29" customWidth="1"/>
    <col min="38" max="252" width="11.42578125" style="29"/>
    <col min="253" max="256" width="24.140625" style="29" customWidth="1"/>
    <col min="257" max="257" width="22.140625" style="29" customWidth="1"/>
    <col min="258" max="258" width="24.85546875" style="29" customWidth="1"/>
    <col min="259" max="259" width="22.140625" style="29" customWidth="1"/>
    <col min="260" max="271" width="29.140625" style="29" customWidth="1"/>
    <col min="272" max="272" width="18.85546875" style="29" bestFit="1" customWidth="1"/>
    <col min="273" max="273" width="16.7109375" style="29" bestFit="1" customWidth="1"/>
    <col min="274" max="274" width="14.85546875" style="29" bestFit="1" customWidth="1"/>
    <col min="275" max="275" width="13.5703125" style="29" bestFit="1" customWidth="1"/>
    <col min="276" max="276" width="6" style="29" bestFit="1" customWidth="1"/>
    <col min="277" max="277" width="32.42578125" style="29" customWidth="1"/>
    <col min="278" max="293" width="12.140625" style="29" customWidth="1"/>
    <col min="294" max="508" width="11.42578125" style="29"/>
    <col min="509" max="512" width="24.140625" style="29" customWidth="1"/>
    <col min="513" max="513" width="22.140625" style="29" customWidth="1"/>
    <col min="514" max="514" width="24.85546875" style="29" customWidth="1"/>
    <col min="515" max="515" width="22.140625" style="29" customWidth="1"/>
    <col min="516" max="527" width="29.140625" style="29" customWidth="1"/>
    <col min="528" max="528" width="18.85546875" style="29" bestFit="1" customWidth="1"/>
    <col min="529" max="529" width="16.7109375" style="29" bestFit="1" customWidth="1"/>
    <col min="530" max="530" width="14.85546875" style="29" bestFit="1" customWidth="1"/>
    <col min="531" max="531" width="13.5703125" style="29" bestFit="1" customWidth="1"/>
    <col min="532" max="532" width="6" style="29" bestFit="1" customWidth="1"/>
    <col min="533" max="533" width="32.42578125" style="29" customWidth="1"/>
    <col min="534" max="549" width="12.140625" style="29" customWidth="1"/>
    <col min="550" max="764" width="11.42578125" style="29"/>
    <col min="765" max="768" width="24.140625" style="29" customWidth="1"/>
    <col min="769" max="769" width="22.140625" style="29" customWidth="1"/>
    <col min="770" max="770" width="24.85546875" style="29" customWidth="1"/>
    <col min="771" max="771" width="22.140625" style="29" customWidth="1"/>
    <col min="772" max="783" width="29.140625" style="29" customWidth="1"/>
    <col min="784" max="784" width="18.85546875" style="29" bestFit="1" customWidth="1"/>
    <col min="785" max="785" width="16.7109375" style="29" bestFit="1" customWidth="1"/>
    <col min="786" max="786" width="14.85546875" style="29" bestFit="1" customWidth="1"/>
    <col min="787" max="787" width="13.5703125" style="29" bestFit="1" customWidth="1"/>
    <col min="788" max="788" width="6" style="29" bestFit="1" customWidth="1"/>
    <col min="789" max="789" width="32.42578125" style="29" customWidth="1"/>
    <col min="790" max="805" width="12.140625" style="29" customWidth="1"/>
    <col min="806" max="1020" width="11.42578125" style="29"/>
    <col min="1021" max="1024" width="24.140625" style="29" customWidth="1"/>
    <col min="1025" max="1025" width="22.140625" style="29" customWidth="1"/>
    <col min="1026" max="1026" width="24.85546875" style="29" customWidth="1"/>
    <col min="1027" max="1027" width="22.140625" style="29" customWidth="1"/>
    <col min="1028" max="1039" width="29.140625" style="29" customWidth="1"/>
    <col min="1040" max="1040" width="18.85546875" style="29" bestFit="1" customWidth="1"/>
    <col min="1041" max="1041" width="16.7109375" style="29" bestFit="1" customWidth="1"/>
    <col min="1042" max="1042" width="14.85546875" style="29" bestFit="1" customWidth="1"/>
    <col min="1043" max="1043" width="13.5703125" style="29" bestFit="1" customWidth="1"/>
    <col min="1044" max="1044" width="6" style="29" bestFit="1" customWidth="1"/>
    <col min="1045" max="1045" width="32.42578125" style="29" customWidth="1"/>
    <col min="1046" max="1061" width="12.140625" style="29" customWidth="1"/>
    <col min="1062" max="1276" width="11.42578125" style="29"/>
    <col min="1277" max="1280" width="24.140625" style="29" customWidth="1"/>
    <col min="1281" max="1281" width="22.140625" style="29" customWidth="1"/>
    <col min="1282" max="1282" width="24.85546875" style="29" customWidth="1"/>
    <col min="1283" max="1283" width="22.140625" style="29" customWidth="1"/>
    <col min="1284" max="1295" width="29.140625" style="29" customWidth="1"/>
    <col min="1296" max="1296" width="18.85546875" style="29" bestFit="1" customWidth="1"/>
    <col min="1297" max="1297" width="16.7109375" style="29" bestFit="1" customWidth="1"/>
    <col min="1298" max="1298" width="14.85546875" style="29" bestFit="1" customWidth="1"/>
    <col min="1299" max="1299" width="13.5703125" style="29" bestFit="1" customWidth="1"/>
    <col min="1300" max="1300" width="6" style="29" bestFit="1" customWidth="1"/>
    <col min="1301" max="1301" width="32.42578125" style="29" customWidth="1"/>
    <col min="1302" max="1317" width="12.140625" style="29" customWidth="1"/>
    <col min="1318" max="1532" width="11.42578125" style="29"/>
    <col min="1533" max="1536" width="24.140625" style="29" customWidth="1"/>
    <col min="1537" max="1537" width="22.140625" style="29" customWidth="1"/>
    <col min="1538" max="1538" width="24.85546875" style="29" customWidth="1"/>
    <col min="1539" max="1539" width="22.140625" style="29" customWidth="1"/>
    <col min="1540" max="1551" width="29.140625" style="29" customWidth="1"/>
    <col min="1552" max="1552" width="18.85546875" style="29" bestFit="1" customWidth="1"/>
    <col min="1553" max="1553" width="16.7109375" style="29" bestFit="1" customWidth="1"/>
    <col min="1554" max="1554" width="14.85546875" style="29" bestFit="1" customWidth="1"/>
    <col min="1555" max="1555" width="13.5703125" style="29" bestFit="1" customWidth="1"/>
    <col min="1556" max="1556" width="6" style="29" bestFit="1" customWidth="1"/>
    <col min="1557" max="1557" width="32.42578125" style="29" customWidth="1"/>
    <col min="1558" max="1573" width="12.140625" style="29" customWidth="1"/>
    <col min="1574" max="1788" width="11.42578125" style="29"/>
    <col min="1789" max="1792" width="24.140625" style="29" customWidth="1"/>
    <col min="1793" max="1793" width="22.140625" style="29" customWidth="1"/>
    <col min="1794" max="1794" width="24.85546875" style="29" customWidth="1"/>
    <col min="1795" max="1795" width="22.140625" style="29" customWidth="1"/>
    <col min="1796" max="1807" width="29.140625" style="29" customWidth="1"/>
    <col min="1808" max="1808" width="18.85546875" style="29" bestFit="1" customWidth="1"/>
    <col min="1809" max="1809" width="16.7109375" style="29" bestFit="1" customWidth="1"/>
    <col min="1810" max="1810" width="14.85546875" style="29" bestFit="1" customWidth="1"/>
    <col min="1811" max="1811" width="13.5703125" style="29" bestFit="1" customWidth="1"/>
    <col min="1812" max="1812" width="6" style="29" bestFit="1" customWidth="1"/>
    <col min="1813" max="1813" width="32.42578125" style="29" customWidth="1"/>
    <col min="1814" max="1829" width="12.140625" style="29" customWidth="1"/>
    <col min="1830" max="2044" width="11.42578125" style="29"/>
    <col min="2045" max="2048" width="24.140625" style="29" customWidth="1"/>
    <col min="2049" max="2049" width="22.140625" style="29" customWidth="1"/>
    <col min="2050" max="2050" width="24.85546875" style="29" customWidth="1"/>
    <col min="2051" max="2051" width="22.140625" style="29" customWidth="1"/>
    <col min="2052" max="2063" width="29.140625" style="29" customWidth="1"/>
    <col min="2064" max="2064" width="18.85546875" style="29" bestFit="1" customWidth="1"/>
    <col min="2065" max="2065" width="16.7109375" style="29" bestFit="1" customWidth="1"/>
    <col min="2066" max="2066" width="14.85546875" style="29" bestFit="1" customWidth="1"/>
    <col min="2067" max="2067" width="13.5703125" style="29" bestFit="1" customWidth="1"/>
    <col min="2068" max="2068" width="6" style="29" bestFit="1" customWidth="1"/>
    <col min="2069" max="2069" width="32.42578125" style="29" customWidth="1"/>
    <col min="2070" max="2085" width="12.140625" style="29" customWidth="1"/>
    <col min="2086" max="2300" width="11.42578125" style="29"/>
    <col min="2301" max="2304" width="24.140625" style="29" customWidth="1"/>
    <col min="2305" max="2305" width="22.140625" style="29" customWidth="1"/>
    <col min="2306" max="2306" width="24.85546875" style="29" customWidth="1"/>
    <col min="2307" max="2307" width="22.140625" style="29" customWidth="1"/>
    <col min="2308" max="2319" width="29.140625" style="29" customWidth="1"/>
    <col min="2320" max="2320" width="18.85546875" style="29" bestFit="1" customWidth="1"/>
    <col min="2321" max="2321" width="16.7109375" style="29" bestFit="1" customWidth="1"/>
    <col min="2322" max="2322" width="14.85546875" style="29" bestFit="1" customWidth="1"/>
    <col min="2323" max="2323" width="13.5703125" style="29" bestFit="1" customWidth="1"/>
    <col min="2324" max="2324" width="6" style="29" bestFit="1" customWidth="1"/>
    <col min="2325" max="2325" width="32.42578125" style="29" customWidth="1"/>
    <col min="2326" max="2341" width="12.140625" style="29" customWidth="1"/>
    <col min="2342" max="2556" width="11.42578125" style="29"/>
    <col min="2557" max="2560" width="24.140625" style="29" customWidth="1"/>
    <col min="2561" max="2561" width="22.140625" style="29" customWidth="1"/>
    <col min="2562" max="2562" width="24.85546875" style="29" customWidth="1"/>
    <col min="2563" max="2563" width="22.140625" style="29" customWidth="1"/>
    <col min="2564" max="2575" width="29.140625" style="29" customWidth="1"/>
    <col min="2576" max="2576" width="18.85546875" style="29" bestFit="1" customWidth="1"/>
    <col min="2577" max="2577" width="16.7109375" style="29" bestFit="1" customWidth="1"/>
    <col min="2578" max="2578" width="14.85546875" style="29" bestFit="1" customWidth="1"/>
    <col min="2579" max="2579" width="13.5703125" style="29" bestFit="1" customWidth="1"/>
    <col min="2580" max="2580" width="6" style="29" bestFit="1" customWidth="1"/>
    <col min="2581" max="2581" width="32.42578125" style="29" customWidth="1"/>
    <col min="2582" max="2597" width="12.140625" style="29" customWidth="1"/>
    <col min="2598" max="2812" width="11.42578125" style="29"/>
    <col min="2813" max="2816" width="24.140625" style="29" customWidth="1"/>
    <col min="2817" max="2817" width="22.140625" style="29" customWidth="1"/>
    <col min="2818" max="2818" width="24.85546875" style="29" customWidth="1"/>
    <col min="2819" max="2819" width="22.140625" style="29" customWidth="1"/>
    <col min="2820" max="2831" width="29.140625" style="29" customWidth="1"/>
    <col min="2832" max="2832" width="18.85546875" style="29" bestFit="1" customWidth="1"/>
    <col min="2833" max="2833" width="16.7109375" style="29" bestFit="1" customWidth="1"/>
    <col min="2834" max="2834" width="14.85546875" style="29" bestFit="1" customWidth="1"/>
    <col min="2835" max="2835" width="13.5703125" style="29" bestFit="1" customWidth="1"/>
    <col min="2836" max="2836" width="6" style="29" bestFit="1" customWidth="1"/>
    <col min="2837" max="2837" width="32.42578125" style="29" customWidth="1"/>
    <col min="2838" max="2853" width="12.140625" style="29" customWidth="1"/>
    <col min="2854" max="3068" width="11.42578125" style="29"/>
    <col min="3069" max="3072" width="24.140625" style="29" customWidth="1"/>
    <col min="3073" max="3073" width="22.140625" style="29" customWidth="1"/>
    <col min="3074" max="3074" width="24.85546875" style="29" customWidth="1"/>
    <col min="3075" max="3075" width="22.140625" style="29" customWidth="1"/>
    <col min="3076" max="3087" width="29.140625" style="29" customWidth="1"/>
    <col min="3088" max="3088" width="18.85546875" style="29" bestFit="1" customWidth="1"/>
    <col min="3089" max="3089" width="16.7109375" style="29" bestFit="1" customWidth="1"/>
    <col min="3090" max="3090" width="14.85546875" style="29" bestFit="1" customWidth="1"/>
    <col min="3091" max="3091" width="13.5703125" style="29" bestFit="1" customWidth="1"/>
    <col min="3092" max="3092" width="6" style="29" bestFit="1" customWidth="1"/>
    <col min="3093" max="3093" width="32.42578125" style="29" customWidth="1"/>
    <col min="3094" max="3109" width="12.140625" style="29" customWidth="1"/>
    <col min="3110" max="3324" width="11.42578125" style="29"/>
    <col min="3325" max="3328" width="24.140625" style="29" customWidth="1"/>
    <col min="3329" max="3329" width="22.140625" style="29" customWidth="1"/>
    <col min="3330" max="3330" width="24.85546875" style="29" customWidth="1"/>
    <col min="3331" max="3331" width="22.140625" style="29" customWidth="1"/>
    <col min="3332" max="3343" width="29.140625" style="29" customWidth="1"/>
    <col min="3344" max="3344" width="18.85546875" style="29" bestFit="1" customWidth="1"/>
    <col min="3345" max="3345" width="16.7109375" style="29" bestFit="1" customWidth="1"/>
    <col min="3346" max="3346" width="14.85546875" style="29" bestFit="1" customWidth="1"/>
    <col min="3347" max="3347" width="13.5703125" style="29" bestFit="1" customWidth="1"/>
    <col min="3348" max="3348" width="6" style="29" bestFit="1" customWidth="1"/>
    <col min="3349" max="3349" width="32.42578125" style="29" customWidth="1"/>
    <col min="3350" max="3365" width="12.140625" style="29" customWidth="1"/>
    <col min="3366" max="3580" width="11.42578125" style="29"/>
    <col min="3581" max="3584" width="24.140625" style="29" customWidth="1"/>
    <col min="3585" max="3585" width="22.140625" style="29" customWidth="1"/>
    <col min="3586" max="3586" width="24.85546875" style="29" customWidth="1"/>
    <col min="3587" max="3587" width="22.140625" style="29" customWidth="1"/>
    <col min="3588" max="3599" width="29.140625" style="29" customWidth="1"/>
    <col min="3600" max="3600" width="18.85546875" style="29" bestFit="1" customWidth="1"/>
    <col min="3601" max="3601" width="16.7109375" style="29" bestFit="1" customWidth="1"/>
    <col min="3602" max="3602" width="14.85546875" style="29" bestFit="1" customWidth="1"/>
    <col min="3603" max="3603" width="13.5703125" style="29" bestFit="1" customWidth="1"/>
    <col min="3604" max="3604" width="6" style="29" bestFit="1" customWidth="1"/>
    <col min="3605" max="3605" width="32.42578125" style="29" customWidth="1"/>
    <col min="3606" max="3621" width="12.140625" style="29" customWidth="1"/>
    <col min="3622" max="3836" width="11.42578125" style="29"/>
    <col min="3837" max="3840" width="24.140625" style="29" customWidth="1"/>
    <col min="3841" max="3841" width="22.140625" style="29" customWidth="1"/>
    <col min="3842" max="3842" width="24.85546875" style="29" customWidth="1"/>
    <col min="3843" max="3843" width="22.140625" style="29" customWidth="1"/>
    <col min="3844" max="3855" width="29.140625" style="29" customWidth="1"/>
    <col min="3856" max="3856" width="18.85546875" style="29" bestFit="1" customWidth="1"/>
    <col min="3857" max="3857" width="16.7109375" style="29" bestFit="1" customWidth="1"/>
    <col min="3858" max="3858" width="14.85546875" style="29" bestFit="1" customWidth="1"/>
    <col min="3859" max="3859" width="13.5703125" style="29" bestFit="1" customWidth="1"/>
    <col min="3860" max="3860" width="6" style="29" bestFit="1" customWidth="1"/>
    <col min="3861" max="3861" width="32.42578125" style="29" customWidth="1"/>
    <col min="3862" max="3877" width="12.140625" style="29" customWidth="1"/>
    <col min="3878" max="4092" width="11.42578125" style="29"/>
    <col min="4093" max="4096" width="24.140625" style="29" customWidth="1"/>
    <col min="4097" max="4097" width="22.140625" style="29" customWidth="1"/>
    <col min="4098" max="4098" width="24.85546875" style="29" customWidth="1"/>
    <col min="4099" max="4099" width="22.140625" style="29" customWidth="1"/>
    <col min="4100" max="4111" width="29.140625" style="29" customWidth="1"/>
    <col min="4112" max="4112" width="18.85546875" style="29" bestFit="1" customWidth="1"/>
    <col min="4113" max="4113" width="16.7109375" style="29" bestFit="1" customWidth="1"/>
    <col min="4114" max="4114" width="14.85546875" style="29" bestFit="1" customWidth="1"/>
    <col min="4115" max="4115" width="13.5703125" style="29" bestFit="1" customWidth="1"/>
    <col min="4116" max="4116" width="6" style="29" bestFit="1" customWidth="1"/>
    <col min="4117" max="4117" width="32.42578125" style="29" customWidth="1"/>
    <col min="4118" max="4133" width="12.140625" style="29" customWidth="1"/>
    <col min="4134" max="4348" width="11.42578125" style="29"/>
    <col min="4349" max="4352" width="24.140625" style="29" customWidth="1"/>
    <col min="4353" max="4353" width="22.140625" style="29" customWidth="1"/>
    <col min="4354" max="4354" width="24.85546875" style="29" customWidth="1"/>
    <col min="4355" max="4355" width="22.140625" style="29" customWidth="1"/>
    <col min="4356" max="4367" width="29.140625" style="29" customWidth="1"/>
    <col min="4368" max="4368" width="18.85546875" style="29" bestFit="1" customWidth="1"/>
    <col min="4369" max="4369" width="16.7109375" style="29" bestFit="1" customWidth="1"/>
    <col min="4370" max="4370" width="14.85546875" style="29" bestFit="1" customWidth="1"/>
    <col min="4371" max="4371" width="13.5703125" style="29" bestFit="1" customWidth="1"/>
    <col min="4372" max="4372" width="6" style="29" bestFit="1" customWidth="1"/>
    <col min="4373" max="4373" width="32.42578125" style="29" customWidth="1"/>
    <col min="4374" max="4389" width="12.140625" style="29" customWidth="1"/>
    <col min="4390" max="4604" width="11.42578125" style="29"/>
    <col min="4605" max="4608" width="24.140625" style="29" customWidth="1"/>
    <col min="4609" max="4609" width="22.140625" style="29" customWidth="1"/>
    <col min="4610" max="4610" width="24.85546875" style="29" customWidth="1"/>
    <col min="4611" max="4611" width="22.140625" style="29" customWidth="1"/>
    <col min="4612" max="4623" width="29.140625" style="29" customWidth="1"/>
    <col min="4624" max="4624" width="18.85546875" style="29" bestFit="1" customWidth="1"/>
    <col min="4625" max="4625" width="16.7109375" style="29" bestFit="1" customWidth="1"/>
    <col min="4626" max="4626" width="14.85546875" style="29" bestFit="1" customWidth="1"/>
    <col min="4627" max="4627" width="13.5703125" style="29" bestFit="1" customWidth="1"/>
    <col min="4628" max="4628" width="6" style="29" bestFit="1" customWidth="1"/>
    <col min="4629" max="4629" width="32.42578125" style="29" customWidth="1"/>
    <col min="4630" max="4645" width="12.140625" style="29" customWidth="1"/>
    <col min="4646" max="4860" width="11.42578125" style="29"/>
    <col min="4861" max="4864" width="24.140625" style="29" customWidth="1"/>
    <col min="4865" max="4865" width="22.140625" style="29" customWidth="1"/>
    <col min="4866" max="4866" width="24.85546875" style="29" customWidth="1"/>
    <col min="4867" max="4867" width="22.140625" style="29" customWidth="1"/>
    <col min="4868" max="4879" width="29.140625" style="29" customWidth="1"/>
    <col min="4880" max="4880" width="18.85546875" style="29" bestFit="1" customWidth="1"/>
    <col min="4881" max="4881" width="16.7109375" style="29" bestFit="1" customWidth="1"/>
    <col min="4882" max="4882" width="14.85546875" style="29" bestFit="1" customWidth="1"/>
    <col min="4883" max="4883" width="13.5703125" style="29" bestFit="1" customWidth="1"/>
    <col min="4884" max="4884" width="6" style="29" bestFit="1" customWidth="1"/>
    <col min="4885" max="4885" width="32.42578125" style="29" customWidth="1"/>
    <col min="4886" max="4901" width="12.140625" style="29" customWidth="1"/>
    <col min="4902" max="5116" width="11.42578125" style="29"/>
    <col min="5117" max="5120" width="24.140625" style="29" customWidth="1"/>
    <col min="5121" max="5121" width="22.140625" style="29" customWidth="1"/>
    <col min="5122" max="5122" width="24.85546875" style="29" customWidth="1"/>
    <col min="5123" max="5123" width="22.140625" style="29" customWidth="1"/>
    <col min="5124" max="5135" width="29.140625" style="29" customWidth="1"/>
    <col min="5136" max="5136" width="18.85546875" style="29" bestFit="1" customWidth="1"/>
    <col min="5137" max="5137" width="16.7109375" style="29" bestFit="1" customWidth="1"/>
    <col min="5138" max="5138" width="14.85546875" style="29" bestFit="1" customWidth="1"/>
    <col min="5139" max="5139" width="13.5703125" style="29" bestFit="1" customWidth="1"/>
    <col min="5140" max="5140" width="6" style="29" bestFit="1" customWidth="1"/>
    <col min="5141" max="5141" width="32.42578125" style="29" customWidth="1"/>
    <col min="5142" max="5157" width="12.140625" style="29" customWidth="1"/>
    <col min="5158" max="5372" width="11.42578125" style="29"/>
    <col min="5373" max="5376" width="24.140625" style="29" customWidth="1"/>
    <col min="5377" max="5377" width="22.140625" style="29" customWidth="1"/>
    <col min="5378" max="5378" width="24.85546875" style="29" customWidth="1"/>
    <col min="5379" max="5379" width="22.140625" style="29" customWidth="1"/>
    <col min="5380" max="5391" width="29.140625" style="29" customWidth="1"/>
    <col min="5392" max="5392" width="18.85546875" style="29" bestFit="1" customWidth="1"/>
    <col min="5393" max="5393" width="16.7109375" style="29" bestFit="1" customWidth="1"/>
    <col min="5394" max="5394" width="14.85546875" style="29" bestFit="1" customWidth="1"/>
    <col min="5395" max="5395" width="13.5703125" style="29" bestFit="1" customWidth="1"/>
    <col min="5396" max="5396" width="6" style="29" bestFit="1" customWidth="1"/>
    <col min="5397" max="5397" width="32.42578125" style="29" customWidth="1"/>
    <col min="5398" max="5413" width="12.140625" style="29" customWidth="1"/>
    <col min="5414" max="5628" width="11.42578125" style="29"/>
    <col min="5629" max="5632" width="24.140625" style="29" customWidth="1"/>
    <col min="5633" max="5633" width="22.140625" style="29" customWidth="1"/>
    <col min="5634" max="5634" width="24.85546875" style="29" customWidth="1"/>
    <col min="5635" max="5635" width="22.140625" style="29" customWidth="1"/>
    <col min="5636" max="5647" width="29.140625" style="29" customWidth="1"/>
    <col min="5648" max="5648" width="18.85546875" style="29" bestFit="1" customWidth="1"/>
    <col min="5649" max="5649" width="16.7109375" style="29" bestFit="1" customWidth="1"/>
    <col min="5650" max="5650" width="14.85546875" style="29" bestFit="1" customWidth="1"/>
    <col min="5651" max="5651" width="13.5703125" style="29" bestFit="1" customWidth="1"/>
    <col min="5652" max="5652" width="6" style="29" bestFit="1" customWidth="1"/>
    <col min="5653" max="5653" width="32.42578125" style="29" customWidth="1"/>
    <col min="5654" max="5669" width="12.140625" style="29" customWidth="1"/>
    <col min="5670" max="5884" width="11.42578125" style="29"/>
    <col min="5885" max="5888" width="24.140625" style="29" customWidth="1"/>
    <col min="5889" max="5889" width="22.140625" style="29" customWidth="1"/>
    <col min="5890" max="5890" width="24.85546875" style="29" customWidth="1"/>
    <col min="5891" max="5891" width="22.140625" style="29" customWidth="1"/>
    <col min="5892" max="5903" width="29.140625" style="29" customWidth="1"/>
    <col min="5904" max="5904" width="18.85546875" style="29" bestFit="1" customWidth="1"/>
    <col min="5905" max="5905" width="16.7109375" style="29" bestFit="1" customWidth="1"/>
    <col min="5906" max="5906" width="14.85546875" style="29" bestFit="1" customWidth="1"/>
    <col min="5907" max="5907" width="13.5703125" style="29" bestFit="1" customWidth="1"/>
    <col min="5908" max="5908" width="6" style="29" bestFit="1" customWidth="1"/>
    <col min="5909" max="5909" width="32.42578125" style="29" customWidth="1"/>
    <col min="5910" max="5925" width="12.140625" style="29" customWidth="1"/>
    <col min="5926" max="6140" width="11.42578125" style="29"/>
    <col min="6141" max="6144" width="24.140625" style="29" customWidth="1"/>
    <col min="6145" max="6145" width="22.140625" style="29" customWidth="1"/>
    <col min="6146" max="6146" width="24.85546875" style="29" customWidth="1"/>
    <col min="6147" max="6147" width="22.140625" style="29" customWidth="1"/>
    <col min="6148" max="6159" width="29.140625" style="29" customWidth="1"/>
    <col min="6160" max="6160" width="18.85546875" style="29" bestFit="1" customWidth="1"/>
    <col min="6161" max="6161" width="16.7109375" style="29" bestFit="1" customWidth="1"/>
    <col min="6162" max="6162" width="14.85546875" style="29" bestFit="1" customWidth="1"/>
    <col min="6163" max="6163" width="13.5703125" style="29" bestFit="1" customWidth="1"/>
    <col min="6164" max="6164" width="6" style="29" bestFit="1" customWidth="1"/>
    <col min="6165" max="6165" width="32.42578125" style="29" customWidth="1"/>
    <col min="6166" max="6181" width="12.140625" style="29" customWidth="1"/>
    <col min="6182" max="6396" width="11.42578125" style="29"/>
    <col min="6397" max="6400" width="24.140625" style="29" customWidth="1"/>
    <col min="6401" max="6401" width="22.140625" style="29" customWidth="1"/>
    <col min="6402" max="6402" width="24.85546875" style="29" customWidth="1"/>
    <col min="6403" max="6403" width="22.140625" style="29" customWidth="1"/>
    <col min="6404" max="6415" width="29.140625" style="29" customWidth="1"/>
    <col min="6416" max="6416" width="18.85546875" style="29" bestFit="1" customWidth="1"/>
    <col min="6417" max="6417" width="16.7109375" style="29" bestFit="1" customWidth="1"/>
    <col min="6418" max="6418" width="14.85546875" style="29" bestFit="1" customWidth="1"/>
    <col min="6419" max="6419" width="13.5703125" style="29" bestFit="1" customWidth="1"/>
    <col min="6420" max="6420" width="6" style="29" bestFit="1" customWidth="1"/>
    <col min="6421" max="6421" width="32.42578125" style="29" customWidth="1"/>
    <col min="6422" max="6437" width="12.140625" style="29" customWidth="1"/>
    <col min="6438" max="6652" width="11.42578125" style="29"/>
    <col min="6653" max="6656" width="24.140625" style="29" customWidth="1"/>
    <col min="6657" max="6657" width="22.140625" style="29" customWidth="1"/>
    <col min="6658" max="6658" width="24.85546875" style="29" customWidth="1"/>
    <col min="6659" max="6659" width="22.140625" style="29" customWidth="1"/>
    <col min="6660" max="6671" width="29.140625" style="29" customWidth="1"/>
    <col min="6672" max="6672" width="18.85546875" style="29" bestFit="1" customWidth="1"/>
    <col min="6673" max="6673" width="16.7109375" style="29" bestFit="1" customWidth="1"/>
    <col min="6674" max="6674" width="14.85546875" style="29" bestFit="1" customWidth="1"/>
    <col min="6675" max="6675" width="13.5703125" style="29" bestFit="1" customWidth="1"/>
    <col min="6676" max="6676" width="6" style="29" bestFit="1" customWidth="1"/>
    <col min="6677" max="6677" width="32.42578125" style="29" customWidth="1"/>
    <col min="6678" max="6693" width="12.140625" style="29" customWidth="1"/>
    <col min="6694" max="6908" width="11.42578125" style="29"/>
    <col min="6909" max="6912" width="24.140625" style="29" customWidth="1"/>
    <col min="6913" max="6913" width="22.140625" style="29" customWidth="1"/>
    <col min="6914" max="6914" width="24.85546875" style="29" customWidth="1"/>
    <col min="6915" max="6915" width="22.140625" style="29" customWidth="1"/>
    <col min="6916" max="6927" width="29.140625" style="29" customWidth="1"/>
    <col min="6928" max="6928" width="18.85546875" style="29" bestFit="1" customWidth="1"/>
    <col min="6929" max="6929" width="16.7109375" style="29" bestFit="1" customWidth="1"/>
    <col min="6930" max="6930" width="14.85546875" style="29" bestFit="1" customWidth="1"/>
    <col min="6931" max="6931" width="13.5703125" style="29" bestFit="1" customWidth="1"/>
    <col min="6932" max="6932" width="6" style="29" bestFit="1" customWidth="1"/>
    <col min="6933" max="6933" width="32.42578125" style="29" customWidth="1"/>
    <col min="6934" max="6949" width="12.140625" style="29" customWidth="1"/>
    <col min="6950" max="7164" width="11.42578125" style="29"/>
    <col min="7165" max="7168" width="24.140625" style="29" customWidth="1"/>
    <col min="7169" max="7169" width="22.140625" style="29" customWidth="1"/>
    <col min="7170" max="7170" width="24.85546875" style="29" customWidth="1"/>
    <col min="7171" max="7171" width="22.140625" style="29" customWidth="1"/>
    <col min="7172" max="7183" width="29.140625" style="29" customWidth="1"/>
    <col min="7184" max="7184" width="18.85546875" style="29" bestFit="1" customWidth="1"/>
    <col min="7185" max="7185" width="16.7109375" style="29" bestFit="1" customWidth="1"/>
    <col min="7186" max="7186" width="14.85546875" style="29" bestFit="1" customWidth="1"/>
    <col min="7187" max="7187" width="13.5703125" style="29" bestFit="1" customWidth="1"/>
    <col min="7188" max="7188" width="6" style="29" bestFit="1" customWidth="1"/>
    <col min="7189" max="7189" width="32.42578125" style="29" customWidth="1"/>
    <col min="7190" max="7205" width="12.140625" style="29" customWidth="1"/>
    <col min="7206" max="7420" width="11.42578125" style="29"/>
    <col min="7421" max="7424" width="24.140625" style="29" customWidth="1"/>
    <col min="7425" max="7425" width="22.140625" style="29" customWidth="1"/>
    <col min="7426" max="7426" width="24.85546875" style="29" customWidth="1"/>
    <col min="7427" max="7427" width="22.140625" style="29" customWidth="1"/>
    <col min="7428" max="7439" width="29.140625" style="29" customWidth="1"/>
    <col min="7440" max="7440" width="18.85546875" style="29" bestFit="1" customWidth="1"/>
    <col min="7441" max="7441" width="16.7109375" style="29" bestFit="1" customWidth="1"/>
    <col min="7442" max="7442" width="14.85546875" style="29" bestFit="1" customWidth="1"/>
    <col min="7443" max="7443" width="13.5703125" style="29" bestFit="1" customWidth="1"/>
    <col min="7444" max="7444" width="6" style="29" bestFit="1" customWidth="1"/>
    <col min="7445" max="7445" width="32.42578125" style="29" customWidth="1"/>
    <col min="7446" max="7461" width="12.140625" style="29" customWidth="1"/>
    <col min="7462" max="7676" width="11.42578125" style="29"/>
    <col min="7677" max="7680" width="24.140625" style="29" customWidth="1"/>
    <col min="7681" max="7681" width="22.140625" style="29" customWidth="1"/>
    <col min="7682" max="7682" width="24.85546875" style="29" customWidth="1"/>
    <col min="7683" max="7683" width="22.140625" style="29" customWidth="1"/>
    <col min="7684" max="7695" width="29.140625" style="29" customWidth="1"/>
    <col min="7696" max="7696" width="18.85546875" style="29" bestFit="1" customWidth="1"/>
    <col min="7697" max="7697" width="16.7109375" style="29" bestFit="1" customWidth="1"/>
    <col min="7698" max="7698" width="14.85546875" style="29" bestFit="1" customWidth="1"/>
    <col min="7699" max="7699" width="13.5703125" style="29" bestFit="1" customWidth="1"/>
    <col min="7700" max="7700" width="6" style="29" bestFit="1" customWidth="1"/>
    <col min="7701" max="7701" width="32.42578125" style="29" customWidth="1"/>
    <col min="7702" max="7717" width="12.140625" style="29" customWidth="1"/>
    <col min="7718" max="7932" width="11.42578125" style="29"/>
    <col min="7933" max="7936" width="24.140625" style="29" customWidth="1"/>
    <col min="7937" max="7937" width="22.140625" style="29" customWidth="1"/>
    <col min="7938" max="7938" width="24.85546875" style="29" customWidth="1"/>
    <col min="7939" max="7939" width="22.140625" style="29" customWidth="1"/>
    <col min="7940" max="7951" width="29.140625" style="29" customWidth="1"/>
    <col min="7952" max="7952" width="18.85546875" style="29" bestFit="1" customWidth="1"/>
    <col min="7953" max="7953" width="16.7109375" style="29" bestFit="1" customWidth="1"/>
    <col min="7954" max="7954" width="14.85546875" style="29" bestFit="1" customWidth="1"/>
    <col min="7955" max="7955" width="13.5703125" style="29" bestFit="1" customWidth="1"/>
    <col min="7956" max="7956" width="6" style="29" bestFit="1" customWidth="1"/>
    <col min="7957" max="7957" width="32.42578125" style="29" customWidth="1"/>
    <col min="7958" max="7973" width="12.140625" style="29" customWidth="1"/>
    <col min="7974" max="8188" width="11.42578125" style="29"/>
    <col min="8189" max="8192" width="24.140625" style="29" customWidth="1"/>
    <col min="8193" max="8193" width="22.140625" style="29" customWidth="1"/>
    <col min="8194" max="8194" width="24.85546875" style="29" customWidth="1"/>
    <col min="8195" max="8195" width="22.140625" style="29" customWidth="1"/>
    <col min="8196" max="8207" width="29.140625" style="29" customWidth="1"/>
    <col min="8208" max="8208" width="18.85546875" style="29" bestFit="1" customWidth="1"/>
    <col min="8209" max="8209" width="16.7109375" style="29" bestFit="1" customWidth="1"/>
    <col min="8210" max="8210" width="14.85546875" style="29" bestFit="1" customWidth="1"/>
    <col min="8211" max="8211" width="13.5703125" style="29" bestFit="1" customWidth="1"/>
    <col min="8212" max="8212" width="6" style="29" bestFit="1" customWidth="1"/>
    <col min="8213" max="8213" width="32.42578125" style="29" customWidth="1"/>
    <col min="8214" max="8229" width="12.140625" style="29" customWidth="1"/>
    <col min="8230" max="8444" width="11.42578125" style="29"/>
    <col min="8445" max="8448" width="24.140625" style="29" customWidth="1"/>
    <col min="8449" max="8449" width="22.140625" style="29" customWidth="1"/>
    <col min="8450" max="8450" width="24.85546875" style="29" customWidth="1"/>
    <col min="8451" max="8451" width="22.140625" style="29" customWidth="1"/>
    <col min="8452" max="8463" width="29.140625" style="29" customWidth="1"/>
    <col min="8464" max="8464" width="18.85546875" style="29" bestFit="1" customWidth="1"/>
    <col min="8465" max="8465" width="16.7109375" style="29" bestFit="1" customWidth="1"/>
    <col min="8466" max="8466" width="14.85546875" style="29" bestFit="1" customWidth="1"/>
    <col min="8467" max="8467" width="13.5703125" style="29" bestFit="1" customWidth="1"/>
    <col min="8468" max="8468" width="6" style="29" bestFit="1" customWidth="1"/>
    <col min="8469" max="8469" width="32.42578125" style="29" customWidth="1"/>
    <col min="8470" max="8485" width="12.140625" style="29" customWidth="1"/>
    <col min="8486" max="8700" width="11.42578125" style="29"/>
    <col min="8701" max="8704" width="24.140625" style="29" customWidth="1"/>
    <col min="8705" max="8705" width="22.140625" style="29" customWidth="1"/>
    <col min="8706" max="8706" width="24.85546875" style="29" customWidth="1"/>
    <col min="8707" max="8707" width="22.140625" style="29" customWidth="1"/>
    <col min="8708" max="8719" width="29.140625" style="29" customWidth="1"/>
    <col min="8720" max="8720" width="18.85546875" style="29" bestFit="1" customWidth="1"/>
    <col min="8721" max="8721" width="16.7109375" style="29" bestFit="1" customWidth="1"/>
    <col min="8722" max="8722" width="14.85546875" style="29" bestFit="1" customWidth="1"/>
    <col min="8723" max="8723" width="13.5703125" style="29" bestFit="1" customWidth="1"/>
    <col min="8724" max="8724" width="6" style="29" bestFit="1" customWidth="1"/>
    <col min="8725" max="8725" width="32.42578125" style="29" customWidth="1"/>
    <col min="8726" max="8741" width="12.140625" style="29" customWidth="1"/>
    <col min="8742" max="8956" width="11.42578125" style="29"/>
    <col min="8957" max="8960" width="24.140625" style="29" customWidth="1"/>
    <col min="8961" max="8961" width="22.140625" style="29" customWidth="1"/>
    <col min="8962" max="8962" width="24.85546875" style="29" customWidth="1"/>
    <col min="8963" max="8963" width="22.140625" style="29" customWidth="1"/>
    <col min="8964" max="8975" width="29.140625" style="29" customWidth="1"/>
    <col min="8976" max="8976" width="18.85546875" style="29" bestFit="1" customWidth="1"/>
    <col min="8977" max="8977" width="16.7109375" style="29" bestFit="1" customWidth="1"/>
    <col min="8978" max="8978" width="14.85546875" style="29" bestFit="1" customWidth="1"/>
    <col min="8979" max="8979" width="13.5703125" style="29" bestFit="1" customWidth="1"/>
    <col min="8980" max="8980" width="6" style="29" bestFit="1" customWidth="1"/>
    <col min="8981" max="8981" width="32.42578125" style="29" customWidth="1"/>
    <col min="8982" max="8997" width="12.140625" style="29" customWidth="1"/>
    <col min="8998" max="9212" width="11.42578125" style="29"/>
    <col min="9213" max="9216" width="24.140625" style="29" customWidth="1"/>
    <col min="9217" max="9217" width="22.140625" style="29" customWidth="1"/>
    <col min="9218" max="9218" width="24.85546875" style="29" customWidth="1"/>
    <col min="9219" max="9219" width="22.140625" style="29" customWidth="1"/>
    <col min="9220" max="9231" width="29.140625" style="29" customWidth="1"/>
    <col min="9232" max="9232" width="18.85546875" style="29" bestFit="1" customWidth="1"/>
    <col min="9233" max="9233" width="16.7109375" style="29" bestFit="1" customWidth="1"/>
    <col min="9234" max="9234" width="14.85546875" style="29" bestFit="1" customWidth="1"/>
    <col min="9235" max="9235" width="13.5703125" style="29" bestFit="1" customWidth="1"/>
    <col min="9236" max="9236" width="6" style="29" bestFit="1" customWidth="1"/>
    <col min="9237" max="9237" width="32.42578125" style="29" customWidth="1"/>
    <col min="9238" max="9253" width="12.140625" style="29" customWidth="1"/>
    <col min="9254" max="9468" width="11.42578125" style="29"/>
    <col min="9469" max="9472" width="24.140625" style="29" customWidth="1"/>
    <col min="9473" max="9473" width="22.140625" style="29" customWidth="1"/>
    <col min="9474" max="9474" width="24.85546875" style="29" customWidth="1"/>
    <col min="9475" max="9475" width="22.140625" style="29" customWidth="1"/>
    <col min="9476" max="9487" width="29.140625" style="29" customWidth="1"/>
    <col min="9488" max="9488" width="18.85546875" style="29" bestFit="1" customWidth="1"/>
    <col min="9489" max="9489" width="16.7109375" style="29" bestFit="1" customWidth="1"/>
    <col min="9490" max="9490" width="14.85546875" style="29" bestFit="1" customWidth="1"/>
    <col min="9491" max="9491" width="13.5703125" style="29" bestFit="1" customWidth="1"/>
    <col min="9492" max="9492" width="6" style="29" bestFit="1" customWidth="1"/>
    <col min="9493" max="9493" width="32.42578125" style="29" customWidth="1"/>
    <col min="9494" max="9509" width="12.140625" style="29" customWidth="1"/>
    <col min="9510" max="9724" width="11.42578125" style="29"/>
    <col min="9725" max="9728" width="24.140625" style="29" customWidth="1"/>
    <col min="9729" max="9729" width="22.140625" style="29" customWidth="1"/>
    <col min="9730" max="9730" width="24.85546875" style="29" customWidth="1"/>
    <col min="9731" max="9731" width="22.140625" style="29" customWidth="1"/>
    <col min="9732" max="9743" width="29.140625" style="29" customWidth="1"/>
    <col min="9744" max="9744" width="18.85546875" style="29" bestFit="1" customWidth="1"/>
    <col min="9745" max="9745" width="16.7109375" style="29" bestFit="1" customWidth="1"/>
    <col min="9746" max="9746" width="14.85546875" style="29" bestFit="1" customWidth="1"/>
    <col min="9747" max="9747" width="13.5703125" style="29" bestFit="1" customWidth="1"/>
    <col min="9748" max="9748" width="6" style="29" bestFit="1" customWidth="1"/>
    <col min="9749" max="9749" width="32.42578125" style="29" customWidth="1"/>
    <col min="9750" max="9765" width="12.140625" style="29" customWidth="1"/>
    <col min="9766" max="9980" width="11.42578125" style="29"/>
    <col min="9981" max="9984" width="24.140625" style="29" customWidth="1"/>
    <col min="9985" max="9985" width="22.140625" style="29" customWidth="1"/>
    <col min="9986" max="9986" width="24.85546875" style="29" customWidth="1"/>
    <col min="9987" max="9987" width="22.140625" style="29" customWidth="1"/>
    <col min="9988" max="9999" width="29.140625" style="29" customWidth="1"/>
    <col min="10000" max="10000" width="18.85546875" style="29" bestFit="1" customWidth="1"/>
    <col min="10001" max="10001" width="16.7109375" style="29" bestFit="1" customWidth="1"/>
    <col min="10002" max="10002" width="14.85546875" style="29" bestFit="1" customWidth="1"/>
    <col min="10003" max="10003" width="13.5703125" style="29" bestFit="1" customWidth="1"/>
    <col min="10004" max="10004" width="6" style="29" bestFit="1" customWidth="1"/>
    <col min="10005" max="10005" width="32.42578125" style="29" customWidth="1"/>
    <col min="10006" max="10021" width="12.140625" style="29" customWidth="1"/>
    <col min="10022" max="10236" width="11.42578125" style="29"/>
    <col min="10237" max="10240" width="24.140625" style="29" customWidth="1"/>
    <col min="10241" max="10241" width="22.140625" style="29" customWidth="1"/>
    <col min="10242" max="10242" width="24.85546875" style="29" customWidth="1"/>
    <col min="10243" max="10243" width="22.140625" style="29" customWidth="1"/>
    <col min="10244" max="10255" width="29.140625" style="29" customWidth="1"/>
    <col min="10256" max="10256" width="18.85546875" style="29" bestFit="1" customWidth="1"/>
    <col min="10257" max="10257" width="16.7109375" style="29" bestFit="1" customWidth="1"/>
    <col min="10258" max="10258" width="14.85546875" style="29" bestFit="1" customWidth="1"/>
    <col min="10259" max="10259" width="13.5703125" style="29" bestFit="1" customWidth="1"/>
    <col min="10260" max="10260" width="6" style="29" bestFit="1" customWidth="1"/>
    <col min="10261" max="10261" width="32.42578125" style="29" customWidth="1"/>
    <col min="10262" max="10277" width="12.140625" style="29" customWidth="1"/>
    <col min="10278" max="10492" width="11.42578125" style="29"/>
    <col min="10493" max="10496" width="24.140625" style="29" customWidth="1"/>
    <col min="10497" max="10497" width="22.140625" style="29" customWidth="1"/>
    <col min="10498" max="10498" width="24.85546875" style="29" customWidth="1"/>
    <col min="10499" max="10499" width="22.140625" style="29" customWidth="1"/>
    <col min="10500" max="10511" width="29.140625" style="29" customWidth="1"/>
    <col min="10512" max="10512" width="18.85546875" style="29" bestFit="1" customWidth="1"/>
    <col min="10513" max="10513" width="16.7109375" style="29" bestFit="1" customWidth="1"/>
    <col min="10514" max="10514" width="14.85546875" style="29" bestFit="1" customWidth="1"/>
    <col min="10515" max="10515" width="13.5703125" style="29" bestFit="1" customWidth="1"/>
    <col min="10516" max="10516" width="6" style="29" bestFit="1" customWidth="1"/>
    <col min="10517" max="10517" width="32.42578125" style="29" customWidth="1"/>
    <col min="10518" max="10533" width="12.140625" style="29" customWidth="1"/>
    <col min="10534" max="10748" width="11.42578125" style="29"/>
    <col min="10749" max="10752" width="24.140625" style="29" customWidth="1"/>
    <col min="10753" max="10753" width="22.140625" style="29" customWidth="1"/>
    <col min="10754" max="10754" width="24.85546875" style="29" customWidth="1"/>
    <col min="10755" max="10755" width="22.140625" style="29" customWidth="1"/>
    <col min="10756" max="10767" width="29.140625" style="29" customWidth="1"/>
    <col min="10768" max="10768" width="18.85546875" style="29" bestFit="1" customWidth="1"/>
    <col min="10769" max="10769" width="16.7109375" style="29" bestFit="1" customWidth="1"/>
    <col min="10770" max="10770" width="14.85546875" style="29" bestFit="1" customWidth="1"/>
    <col min="10771" max="10771" width="13.5703125" style="29" bestFit="1" customWidth="1"/>
    <col min="10772" max="10772" width="6" style="29" bestFit="1" customWidth="1"/>
    <col min="10773" max="10773" width="32.42578125" style="29" customWidth="1"/>
    <col min="10774" max="10789" width="12.140625" style="29" customWidth="1"/>
    <col min="10790" max="11004" width="11.42578125" style="29"/>
    <col min="11005" max="11008" width="24.140625" style="29" customWidth="1"/>
    <col min="11009" max="11009" width="22.140625" style="29" customWidth="1"/>
    <col min="11010" max="11010" width="24.85546875" style="29" customWidth="1"/>
    <col min="11011" max="11011" width="22.140625" style="29" customWidth="1"/>
    <col min="11012" max="11023" width="29.140625" style="29" customWidth="1"/>
    <col min="11024" max="11024" width="18.85546875" style="29" bestFit="1" customWidth="1"/>
    <col min="11025" max="11025" width="16.7109375" style="29" bestFit="1" customWidth="1"/>
    <col min="11026" max="11026" width="14.85546875" style="29" bestFit="1" customWidth="1"/>
    <col min="11027" max="11027" width="13.5703125" style="29" bestFit="1" customWidth="1"/>
    <col min="11028" max="11028" width="6" style="29" bestFit="1" customWidth="1"/>
    <col min="11029" max="11029" width="32.42578125" style="29" customWidth="1"/>
    <col min="11030" max="11045" width="12.140625" style="29" customWidth="1"/>
    <col min="11046" max="11260" width="11.42578125" style="29"/>
    <col min="11261" max="11264" width="24.140625" style="29" customWidth="1"/>
    <col min="11265" max="11265" width="22.140625" style="29" customWidth="1"/>
    <col min="11266" max="11266" width="24.85546875" style="29" customWidth="1"/>
    <col min="11267" max="11267" width="22.140625" style="29" customWidth="1"/>
    <col min="11268" max="11279" width="29.140625" style="29" customWidth="1"/>
    <col min="11280" max="11280" width="18.85546875" style="29" bestFit="1" customWidth="1"/>
    <col min="11281" max="11281" width="16.7109375" style="29" bestFit="1" customWidth="1"/>
    <col min="11282" max="11282" width="14.85546875" style="29" bestFit="1" customWidth="1"/>
    <col min="11283" max="11283" width="13.5703125" style="29" bestFit="1" customWidth="1"/>
    <col min="11284" max="11284" width="6" style="29" bestFit="1" customWidth="1"/>
    <col min="11285" max="11285" width="32.42578125" style="29" customWidth="1"/>
    <col min="11286" max="11301" width="12.140625" style="29" customWidth="1"/>
    <col min="11302" max="11516" width="11.42578125" style="29"/>
    <col min="11517" max="11520" width="24.140625" style="29" customWidth="1"/>
    <col min="11521" max="11521" width="22.140625" style="29" customWidth="1"/>
    <col min="11522" max="11522" width="24.85546875" style="29" customWidth="1"/>
    <col min="11523" max="11523" width="22.140625" style="29" customWidth="1"/>
    <col min="11524" max="11535" width="29.140625" style="29" customWidth="1"/>
    <col min="11536" max="11536" width="18.85546875" style="29" bestFit="1" customWidth="1"/>
    <col min="11537" max="11537" width="16.7109375" style="29" bestFit="1" customWidth="1"/>
    <col min="11538" max="11538" width="14.85546875" style="29" bestFit="1" customWidth="1"/>
    <col min="11539" max="11539" width="13.5703125" style="29" bestFit="1" customWidth="1"/>
    <col min="11540" max="11540" width="6" style="29" bestFit="1" customWidth="1"/>
    <col min="11541" max="11541" width="32.42578125" style="29" customWidth="1"/>
    <col min="11542" max="11557" width="12.140625" style="29" customWidth="1"/>
    <col min="11558" max="11772" width="11.42578125" style="29"/>
    <col min="11773" max="11776" width="24.140625" style="29" customWidth="1"/>
    <col min="11777" max="11777" width="22.140625" style="29" customWidth="1"/>
    <col min="11778" max="11778" width="24.85546875" style="29" customWidth="1"/>
    <col min="11779" max="11779" width="22.140625" style="29" customWidth="1"/>
    <col min="11780" max="11791" width="29.140625" style="29" customWidth="1"/>
    <col min="11792" max="11792" width="18.85546875" style="29" bestFit="1" customWidth="1"/>
    <col min="11793" max="11793" width="16.7109375" style="29" bestFit="1" customWidth="1"/>
    <col min="11794" max="11794" width="14.85546875" style="29" bestFit="1" customWidth="1"/>
    <col min="11795" max="11795" width="13.5703125" style="29" bestFit="1" customWidth="1"/>
    <col min="11796" max="11796" width="6" style="29" bestFit="1" customWidth="1"/>
    <col min="11797" max="11797" width="32.42578125" style="29" customWidth="1"/>
    <col min="11798" max="11813" width="12.140625" style="29" customWidth="1"/>
    <col min="11814" max="12028" width="11.42578125" style="29"/>
    <col min="12029" max="12032" width="24.140625" style="29" customWidth="1"/>
    <col min="12033" max="12033" width="22.140625" style="29" customWidth="1"/>
    <col min="12034" max="12034" width="24.85546875" style="29" customWidth="1"/>
    <col min="12035" max="12035" width="22.140625" style="29" customWidth="1"/>
    <col min="12036" max="12047" width="29.140625" style="29" customWidth="1"/>
    <col min="12048" max="12048" width="18.85546875" style="29" bestFit="1" customWidth="1"/>
    <col min="12049" max="12049" width="16.7109375" style="29" bestFit="1" customWidth="1"/>
    <col min="12050" max="12050" width="14.85546875" style="29" bestFit="1" customWidth="1"/>
    <col min="12051" max="12051" width="13.5703125" style="29" bestFit="1" customWidth="1"/>
    <col min="12052" max="12052" width="6" style="29" bestFit="1" customWidth="1"/>
    <col min="12053" max="12053" width="32.42578125" style="29" customWidth="1"/>
    <col min="12054" max="12069" width="12.140625" style="29" customWidth="1"/>
    <col min="12070" max="12284" width="11.42578125" style="29"/>
    <col min="12285" max="12288" width="24.140625" style="29" customWidth="1"/>
    <col min="12289" max="12289" width="22.140625" style="29" customWidth="1"/>
    <col min="12290" max="12290" width="24.85546875" style="29" customWidth="1"/>
    <col min="12291" max="12291" width="22.140625" style="29" customWidth="1"/>
    <col min="12292" max="12303" width="29.140625" style="29" customWidth="1"/>
    <col min="12304" max="12304" width="18.85546875" style="29" bestFit="1" customWidth="1"/>
    <col min="12305" max="12305" width="16.7109375" style="29" bestFit="1" customWidth="1"/>
    <col min="12306" max="12306" width="14.85546875" style="29" bestFit="1" customWidth="1"/>
    <col min="12307" max="12307" width="13.5703125" style="29" bestFit="1" customWidth="1"/>
    <col min="12308" max="12308" width="6" style="29" bestFit="1" customWidth="1"/>
    <col min="12309" max="12309" width="32.42578125" style="29" customWidth="1"/>
    <col min="12310" max="12325" width="12.140625" style="29" customWidth="1"/>
    <col min="12326" max="12540" width="11.42578125" style="29"/>
    <col min="12541" max="12544" width="24.140625" style="29" customWidth="1"/>
    <col min="12545" max="12545" width="22.140625" style="29" customWidth="1"/>
    <col min="12546" max="12546" width="24.85546875" style="29" customWidth="1"/>
    <col min="12547" max="12547" width="22.140625" style="29" customWidth="1"/>
    <col min="12548" max="12559" width="29.140625" style="29" customWidth="1"/>
    <col min="12560" max="12560" width="18.85546875" style="29" bestFit="1" customWidth="1"/>
    <col min="12561" max="12561" width="16.7109375" style="29" bestFit="1" customWidth="1"/>
    <col min="12562" max="12562" width="14.85546875" style="29" bestFit="1" customWidth="1"/>
    <col min="12563" max="12563" width="13.5703125" style="29" bestFit="1" customWidth="1"/>
    <col min="12564" max="12564" width="6" style="29" bestFit="1" customWidth="1"/>
    <col min="12565" max="12565" width="32.42578125" style="29" customWidth="1"/>
    <col min="12566" max="12581" width="12.140625" style="29" customWidth="1"/>
    <col min="12582" max="12796" width="11.42578125" style="29"/>
    <col min="12797" max="12800" width="24.140625" style="29" customWidth="1"/>
    <col min="12801" max="12801" width="22.140625" style="29" customWidth="1"/>
    <col min="12802" max="12802" width="24.85546875" style="29" customWidth="1"/>
    <col min="12803" max="12803" width="22.140625" style="29" customWidth="1"/>
    <col min="12804" max="12815" width="29.140625" style="29" customWidth="1"/>
    <col min="12816" max="12816" width="18.85546875" style="29" bestFit="1" customWidth="1"/>
    <col min="12817" max="12817" width="16.7109375" style="29" bestFit="1" customWidth="1"/>
    <col min="12818" max="12818" width="14.85546875" style="29" bestFit="1" customWidth="1"/>
    <col min="12819" max="12819" width="13.5703125" style="29" bestFit="1" customWidth="1"/>
    <col min="12820" max="12820" width="6" style="29" bestFit="1" customWidth="1"/>
    <col min="12821" max="12821" width="32.42578125" style="29" customWidth="1"/>
    <col min="12822" max="12837" width="12.140625" style="29" customWidth="1"/>
    <col min="12838" max="13052" width="11.42578125" style="29"/>
    <col min="13053" max="13056" width="24.140625" style="29" customWidth="1"/>
    <col min="13057" max="13057" width="22.140625" style="29" customWidth="1"/>
    <col min="13058" max="13058" width="24.85546875" style="29" customWidth="1"/>
    <col min="13059" max="13059" width="22.140625" style="29" customWidth="1"/>
    <col min="13060" max="13071" width="29.140625" style="29" customWidth="1"/>
    <col min="13072" max="13072" width="18.85546875" style="29" bestFit="1" customWidth="1"/>
    <col min="13073" max="13073" width="16.7109375" style="29" bestFit="1" customWidth="1"/>
    <col min="13074" max="13074" width="14.85546875" style="29" bestFit="1" customWidth="1"/>
    <col min="13075" max="13075" width="13.5703125" style="29" bestFit="1" customWidth="1"/>
    <col min="13076" max="13076" width="6" style="29" bestFit="1" customWidth="1"/>
    <col min="13077" max="13077" width="32.42578125" style="29" customWidth="1"/>
    <col min="13078" max="13093" width="12.140625" style="29" customWidth="1"/>
    <col min="13094" max="13308" width="11.42578125" style="29"/>
    <col min="13309" max="13312" width="24.140625" style="29" customWidth="1"/>
    <col min="13313" max="13313" width="22.140625" style="29" customWidth="1"/>
    <col min="13314" max="13314" width="24.85546875" style="29" customWidth="1"/>
    <col min="13315" max="13315" width="22.140625" style="29" customWidth="1"/>
    <col min="13316" max="13327" width="29.140625" style="29" customWidth="1"/>
    <col min="13328" max="13328" width="18.85546875" style="29" bestFit="1" customWidth="1"/>
    <col min="13329" max="13329" width="16.7109375" style="29" bestFit="1" customWidth="1"/>
    <col min="13330" max="13330" width="14.85546875" style="29" bestFit="1" customWidth="1"/>
    <col min="13331" max="13331" width="13.5703125" style="29" bestFit="1" customWidth="1"/>
    <col min="13332" max="13332" width="6" style="29" bestFit="1" customWidth="1"/>
    <col min="13333" max="13333" width="32.42578125" style="29" customWidth="1"/>
    <col min="13334" max="13349" width="12.140625" style="29" customWidth="1"/>
    <col min="13350" max="13564" width="11.42578125" style="29"/>
    <col min="13565" max="13568" width="24.140625" style="29" customWidth="1"/>
    <col min="13569" max="13569" width="22.140625" style="29" customWidth="1"/>
    <col min="13570" max="13570" width="24.85546875" style="29" customWidth="1"/>
    <col min="13571" max="13571" width="22.140625" style="29" customWidth="1"/>
    <col min="13572" max="13583" width="29.140625" style="29" customWidth="1"/>
    <col min="13584" max="13584" width="18.85546875" style="29" bestFit="1" customWidth="1"/>
    <col min="13585" max="13585" width="16.7109375" style="29" bestFit="1" customWidth="1"/>
    <col min="13586" max="13586" width="14.85546875" style="29" bestFit="1" customWidth="1"/>
    <col min="13587" max="13587" width="13.5703125" style="29" bestFit="1" customWidth="1"/>
    <col min="13588" max="13588" width="6" style="29" bestFit="1" customWidth="1"/>
    <col min="13589" max="13589" width="32.42578125" style="29" customWidth="1"/>
    <col min="13590" max="13605" width="12.140625" style="29" customWidth="1"/>
    <col min="13606" max="13820" width="11.42578125" style="29"/>
    <col min="13821" max="13824" width="24.140625" style="29" customWidth="1"/>
    <col min="13825" max="13825" width="22.140625" style="29" customWidth="1"/>
    <col min="13826" max="13826" width="24.85546875" style="29" customWidth="1"/>
    <col min="13827" max="13827" width="22.140625" style="29" customWidth="1"/>
    <col min="13828" max="13839" width="29.140625" style="29" customWidth="1"/>
    <col min="13840" max="13840" width="18.85546875" style="29" bestFit="1" customWidth="1"/>
    <col min="13841" max="13841" width="16.7109375" style="29" bestFit="1" customWidth="1"/>
    <col min="13842" max="13842" width="14.85546875" style="29" bestFit="1" customWidth="1"/>
    <col min="13843" max="13843" width="13.5703125" style="29" bestFit="1" customWidth="1"/>
    <col min="13844" max="13844" width="6" style="29" bestFit="1" customWidth="1"/>
    <col min="13845" max="13845" width="32.42578125" style="29" customWidth="1"/>
    <col min="13846" max="13861" width="12.140625" style="29" customWidth="1"/>
    <col min="13862" max="14076" width="11.42578125" style="29"/>
    <col min="14077" max="14080" width="24.140625" style="29" customWidth="1"/>
    <col min="14081" max="14081" width="22.140625" style="29" customWidth="1"/>
    <col min="14082" max="14082" width="24.85546875" style="29" customWidth="1"/>
    <col min="14083" max="14083" width="22.140625" style="29" customWidth="1"/>
    <col min="14084" max="14095" width="29.140625" style="29" customWidth="1"/>
    <col min="14096" max="14096" width="18.85546875" style="29" bestFit="1" customWidth="1"/>
    <col min="14097" max="14097" width="16.7109375" style="29" bestFit="1" customWidth="1"/>
    <col min="14098" max="14098" width="14.85546875" style="29" bestFit="1" customWidth="1"/>
    <col min="14099" max="14099" width="13.5703125" style="29" bestFit="1" customWidth="1"/>
    <col min="14100" max="14100" width="6" style="29" bestFit="1" customWidth="1"/>
    <col min="14101" max="14101" width="32.42578125" style="29" customWidth="1"/>
    <col min="14102" max="14117" width="12.140625" style="29" customWidth="1"/>
    <col min="14118" max="14332" width="11.42578125" style="29"/>
    <col min="14333" max="14336" width="24.140625" style="29" customWidth="1"/>
    <col min="14337" max="14337" width="22.140625" style="29" customWidth="1"/>
    <col min="14338" max="14338" width="24.85546875" style="29" customWidth="1"/>
    <col min="14339" max="14339" width="22.140625" style="29" customWidth="1"/>
    <col min="14340" max="14351" width="29.140625" style="29" customWidth="1"/>
    <col min="14352" max="14352" width="18.85546875" style="29" bestFit="1" customWidth="1"/>
    <col min="14353" max="14353" width="16.7109375" style="29" bestFit="1" customWidth="1"/>
    <col min="14354" max="14354" width="14.85546875" style="29" bestFit="1" customWidth="1"/>
    <col min="14355" max="14355" width="13.5703125" style="29" bestFit="1" customWidth="1"/>
    <col min="14356" max="14356" width="6" style="29" bestFit="1" customWidth="1"/>
    <col min="14357" max="14357" width="32.42578125" style="29" customWidth="1"/>
    <col min="14358" max="14373" width="12.140625" style="29" customWidth="1"/>
    <col min="14374" max="14588" width="11.42578125" style="29"/>
    <col min="14589" max="14592" width="24.140625" style="29" customWidth="1"/>
    <col min="14593" max="14593" width="22.140625" style="29" customWidth="1"/>
    <col min="14594" max="14594" width="24.85546875" style="29" customWidth="1"/>
    <col min="14595" max="14595" width="22.140625" style="29" customWidth="1"/>
    <col min="14596" max="14607" width="29.140625" style="29" customWidth="1"/>
    <col min="14608" max="14608" width="18.85546875" style="29" bestFit="1" customWidth="1"/>
    <col min="14609" max="14609" width="16.7109375" style="29" bestFit="1" customWidth="1"/>
    <col min="14610" max="14610" width="14.85546875" style="29" bestFit="1" customWidth="1"/>
    <col min="14611" max="14611" width="13.5703125" style="29" bestFit="1" customWidth="1"/>
    <col min="14612" max="14612" width="6" style="29" bestFit="1" customWidth="1"/>
    <col min="14613" max="14613" width="32.42578125" style="29" customWidth="1"/>
    <col min="14614" max="14629" width="12.140625" style="29" customWidth="1"/>
    <col min="14630" max="14844" width="11.42578125" style="29"/>
    <col min="14845" max="14848" width="24.140625" style="29" customWidth="1"/>
    <col min="14849" max="14849" width="22.140625" style="29" customWidth="1"/>
    <col min="14850" max="14850" width="24.85546875" style="29" customWidth="1"/>
    <col min="14851" max="14851" width="22.140625" style="29" customWidth="1"/>
    <col min="14852" max="14863" width="29.140625" style="29" customWidth="1"/>
    <col min="14864" max="14864" width="18.85546875" style="29" bestFit="1" customWidth="1"/>
    <col min="14865" max="14865" width="16.7109375" style="29" bestFit="1" customWidth="1"/>
    <col min="14866" max="14866" width="14.85546875" style="29" bestFit="1" customWidth="1"/>
    <col min="14867" max="14867" width="13.5703125" style="29" bestFit="1" customWidth="1"/>
    <col min="14868" max="14868" width="6" style="29" bestFit="1" customWidth="1"/>
    <col min="14869" max="14869" width="32.42578125" style="29" customWidth="1"/>
    <col min="14870" max="14885" width="12.140625" style="29" customWidth="1"/>
    <col min="14886" max="15100" width="11.42578125" style="29"/>
    <col min="15101" max="15104" width="24.140625" style="29" customWidth="1"/>
    <col min="15105" max="15105" width="22.140625" style="29" customWidth="1"/>
    <col min="15106" max="15106" width="24.85546875" style="29" customWidth="1"/>
    <col min="15107" max="15107" width="22.140625" style="29" customWidth="1"/>
    <col min="15108" max="15119" width="29.140625" style="29" customWidth="1"/>
    <col min="15120" max="15120" width="18.85546875" style="29" bestFit="1" customWidth="1"/>
    <col min="15121" max="15121" width="16.7109375" style="29" bestFit="1" customWidth="1"/>
    <col min="15122" max="15122" width="14.85546875" style="29" bestFit="1" customWidth="1"/>
    <col min="15123" max="15123" width="13.5703125" style="29" bestFit="1" customWidth="1"/>
    <col min="15124" max="15124" width="6" style="29" bestFit="1" customWidth="1"/>
    <col min="15125" max="15125" width="32.42578125" style="29" customWidth="1"/>
    <col min="15126" max="15141" width="12.140625" style="29" customWidth="1"/>
    <col min="15142" max="15356" width="11.42578125" style="29"/>
    <col min="15357" max="15360" width="24.140625" style="29" customWidth="1"/>
    <col min="15361" max="15361" width="22.140625" style="29" customWidth="1"/>
    <col min="15362" max="15362" width="24.85546875" style="29" customWidth="1"/>
    <col min="15363" max="15363" width="22.140625" style="29" customWidth="1"/>
    <col min="15364" max="15375" width="29.140625" style="29" customWidth="1"/>
    <col min="15376" max="15376" width="18.85546875" style="29" bestFit="1" customWidth="1"/>
    <col min="15377" max="15377" width="16.7109375" style="29" bestFit="1" customWidth="1"/>
    <col min="15378" max="15378" width="14.85546875" style="29" bestFit="1" customWidth="1"/>
    <col min="15379" max="15379" width="13.5703125" style="29" bestFit="1" customWidth="1"/>
    <col min="15380" max="15380" width="6" style="29" bestFit="1" customWidth="1"/>
    <col min="15381" max="15381" width="32.42578125" style="29" customWidth="1"/>
    <col min="15382" max="15397" width="12.140625" style="29" customWidth="1"/>
    <col min="15398" max="15612" width="11.42578125" style="29"/>
    <col min="15613" max="15616" width="24.140625" style="29" customWidth="1"/>
    <col min="15617" max="15617" width="22.140625" style="29" customWidth="1"/>
    <col min="15618" max="15618" width="24.85546875" style="29" customWidth="1"/>
    <col min="15619" max="15619" width="22.140625" style="29" customWidth="1"/>
    <col min="15620" max="15631" width="29.140625" style="29" customWidth="1"/>
    <col min="15632" max="15632" width="18.85546875" style="29" bestFit="1" customWidth="1"/>
    <col min="15633" max="15633" width="16.7109375" style="29" bestFit="1" customWidth="1"/>
    <col min="15634" max="15634" width="14.85546875" style="29" bestFit="1" customWidth="1"/>
    <col min="15635" max="15635" width="13.5703125" style="29" bestFit="1" customWidth="1"/>
    <col min="15636" max="15636" width="6" style="29" bestFit="1" customWidth="1"/>
    <col min="15637" max="15637" width="32.42578125" style="29" customWidth="1"/>
    <col min="15638" max="15653" width="12.140625" style="29" customWidth="1"/>
    <col min="15654" max="15868" width="11.42578125" style="29"/>
    <col min="15869" max="15872" width="24.140625" style="29" customWidth="1"/>
    <col min="15873" max="15873" width="22.140625" style="29" customWidth="1"/>
    <col min="15874" max="15874" width="24.85546875" style="29" customWidth="1"/>
    <col min="15875" max="15875" width="22.140625" style="29" customWidth="1"/>
    <col min="15876" max="15887" width="29.140625" style="29" customWidth="1"/>
    <col min="15888" max="15888" width="18.85546875" style="29" bestFit="1" customWidth="1"/>
    <col min="15889" max="15889" width="16.7109375" style="29" bestFit="1" customWidth="1"/>
    <col min="15890" max="15890" width="14.85546875" style="29" bestFit="1" customWidth="1"/>
    <col min="15891" max="15891" width="13.5703125" style="29" bestFit="1" customWidth="1"/>
    <col min="15892" max="15892" width="6" style="29" bestFit="1" customWidth="1"/>
    <col min="15893" max="15893" width="32.42578125" style="29" customWidth="1"/>
    <col min="15894" max="15909" width="12.140625" style="29" customWidth="1"/>
    <col min="15910" max="16124" width="11.42578125" style="29"/>
    <col min="16125" max="16128" width="24.140625" style="29" customWidth="1"/>
    <col min="16129" max="16129" width="22.140625" style="29" customWidth="1"/>
    <col min="16130" max="16130" width="24.85546875" style="29" customWidth="1"/>
    <col min="16131" max="16131" width="22.140625" style="29" customWidth="1"/>
    <col min="16132" max="16143" width="29.140625" style="29" customWidth="1"/>
    <col min="16144" max="16144" width="18.85546875" style="29" bestFit="1" customWidth="1"/>
    <col min="16145" max="16145" width="16.7109375" style="29" bestFit="1" customWidth="1"/>
    <col min="16146" max="16146" width="14.85546875" style="29" bestFit="1" customWidth="1"/>
    <col min="16147" max="16147" width="13.5703125" style="29" bestFit="1" customWidth="1"/>
    <col min="16148" max="16148" width="6" style="29" bestFit="1" customWidth="1"/>
    <col min="16149" max="16149" width="32.42578125" style="29" customWidth="1"/>
    <col min="16150" max="16165" width="12.140625" style="29" customWidth="1"/>
    <col min="16166" max="16384" width="11.42578125" style="29"/>
  </cols>
  <sheetData>
    <row r="1" spans="1:21" s="2" customFormat="1" ht="16.5" thickBot="1">
      <c r="A1" s="339" t="s">
        <v>6209</v>
      </c>
      <c r="B1" s="339"/>
      <c r="C1" s="339"/>
      <c r="D1" s="339"/>
      <c r="E1" s="339"/>
      <c r="F1" s="339"/>
      <c r="G1" s="339"/>
      <c r="H1" s="339"/>
      <c r="R1" s="81"/>
      <c r="S1" s="81"/>
      <c r="T1" s="131" t="s">
        <v>1</v>
      </c>
      <c r="U1" s="132" t="s">
        <v>2</v>
      </c>
    </row>
    <row r="2" spans="1:21" s="2" customFormat="1" ht="16.5" thickBot="1">
      <c r="A2" s="346" t="s">
        <v>0</v>
      </c>
      <c r="B2" s="348"/>
      <c r="C2" s="120"/>
      <c r="D2" s="3"/>
      <c r="E2" s="3"/>
      <c r="R2" s="65"/>
      <c r="S2" s="65"/>
      <c r="T2" s="133"/>
      <c r="U2" s="133"/>
    </row>
    <row r="3" spans="1:21" s="2" customFormat="1" ht="12">
      <c r="A3" s="5" t="s">
        <v>5</v>
      </c>
      <c r="B3" s="6"/>
      <c r="C3" s="6"/>
      <c r="D3" s="6"/>
      <c r="E3" s="7"/>
      <c r="F3" s="7"/>
      <c r="G3" s="7"/>
      <c r="R3" s="65"/>
      <c r="S3" s="65"/>
      <c r="T3" s="133"/>
      <c r="U3" s="133"/>
    </row>
    <row r="4" spans="1:21" s="2" customFormat="1" ht="15" customHeight="1">
      <c r="A4" s="8" t="s">
        <v>134</v>
      </c>
      <c r="B4" s="72" t="s">
        <v>12</v>
      </c>
      <c r="C4" s="10"/>
      <c r="D4" s="10"/>
      <c r="E4" s="11"/>
      <c r="F4" s="12"/>
      <c r="G4" s="353" t="s">
        <v>8</v>
      </c>
      <c r="R4" s="77"/>
      <c r="S4" s="77"/>
      <c r="T4" s="133"/>
      <c r="U4" s="133"/>
    </row>
    <row r="5" spans="1:21" s="2" customFormat="1">
      <c r="A5" s="13" t="s">
        <v>135</v>
      </c>
      <c r="B5" s="16" t="s">
        <v>109</v>
      </c>
      <c r="C5" s="7"/>
      <c r="D5" s="7"/>
      <c r="E5" s="14"/>
      <c r="F5" s="15"/>
      <c r="G5" s="353"/>
      <c r="R5" s="77"/>
      <c r="S5" s="77"/>
      <c r="T5" s="133"/>
      <c r="U5" s="133"/>
    </row>
    <row r="6" spans="1:21" s="2" customFormat="1">
      <c r="A6" s="13" t="s">
        <v>118</v>
      </c>
      <c r="B6" s="16" t="s">
        <v>119</v>
      </c>
      <c r="C6" s="6"/>
      <c r="D6" s="6"/>
      <c r="E6" s="14"/>
      <c r="F6" s="15"/>
      <c r="G6" s="353"/>
      <c r="R6" s="77"/>
      <c r="S6" s="77"/>
      <c r="T6" s="133"/>
      <c r="U6" s="133"/>
    </row>
    <row r="7" spans="1:21" s="2" customFormat="1">
      <c r="A7" s="13" t="s">
        <v>15</v>
      </c>
      <c r="B7" s="16" t="s">
        <v>16</v>
      </c>
      <c r="C7" s="6"/>
      <c r="D7" s="6"/>
      <c r="E7" s="14"/>
      <c r="F7" s="15"/>
      <c r="G7" s="353"/>
      <c r="R7" s="77"/>
      <c r="S7" s="77"/>
      <c r="T7" s="133"/>
      <c r="U7" s="133"/>
    </row>
    <row r="8" spans="1:21" s="2" customFormat="1" ht="12.75" customHeight="1">
      <c r="A8" s="13" t="s">
        <v>19</v>
      </c>
      <c r="B8" s="16" t="s">
        <v>20</v>
      </c>
      <c r="C8" s="6"/>
      <c r="D8" s="6"/>
      <c r="E8" s="14"/>
      <c r="F8" s="15"/>
      <c r="G8" s="353"/>
      <c r="R8" s="77"/>
      <c r="S8" s="77"/>
      <c r="T8" s="133"/>
      <c r="U8" s="133"/>
    </row>
    <row r="9" spans="1:21" s="2" customFormat="1" ht="12.75" customHeight="1">
      <c r="A9" s="13" t="s">
        <v>22</v>
      </c>
      <c r="B9" s="16" t="s">
        <v>23</v>
      </c>
      <c r="C9" s="6"/>
      <c r="D9" s="6"/>
      <c r="E9" s="14"/>
      <c r="F9" s="15"/>
      <c r="G9" s="353"/>
      <c r="R9" s="77"/>
      <c r="S9" s="77"/>
      <c r="T9" s="133"/>
      <c r="U9" s="133"/>
    </row>
    <row r="10" spans="1:21" s="2" customFormat="1" ht="12.75" customHeight="1">
      <c r="A10" s="13" t="s">
        <v>37</v>
      </c>
      <c r="B10" s="16" t="s">
        <v>110</v>
      </c>
      <c r="C10" s="6"/>
      <c r="D10" s="6"/>
      <c r="E10" s="14"/>
      <c r="F10" s="15"/>
      <c r="G10" s="353"/>
      <c r="H10" s="351" t="s">
        <v>139</v>
      </c>
      <c r="I10" s="351"/>
      <c r="R10" s="77"/>
      <c r="S10" s="65"/>
      <c r="T10" s="133"/>
      <c r="U10" s="133"/>
    </row>
    <row r="11" spans="1:21" s="2" customFormat="1" ht="12.75" customHeight="1">
      <c r="A11" s="13" t="s">
        <v>38</v>
      </c>
      <c r="B11" s="16" t="s">
        <v>111</v>
      </c>
      <c r="C11" s="6"/>
      <c r="D11" s="6"/>
      <c r="E11" s="14"/>
      <c r="F11" s="15"/>
      <c r="G11" s="353"/>
      <c r="H11" s="351"/>
      <c r="I11" s="351"/>
      <c r="R11" s="77"/>
      <c r="S11" s="65"/>
      <c r="T11" s="133"/>
      <c r="U11" s="133"/>
    </row>
    <row r="12" spans="1:21" s="2" customFormat="1" ht="12.75" customHeight="1">
      <c r="A12" s="13" t="s">
        <v>27</v>
      </c>
      <c r="B12" s="16" t="s">
        <v>28</v>
      </c>
      <c r="C12" s="6"/>
      <c r="D12" s="6"/>
      <c r="E12" s="14"/>
      <c r="F12" s="15"/>
      <c r="G12" s="353"/>
      <c r="H12" s="351"/>
      <c r="I12" s="351"/>
      <c r="R12" s="77"/>
      <c r="S12" s="65"/>
      <c r="T12" s="133"/>
      <c r="U12" s="133"/>
    </row>
    <row r="13" spans="1:21" s="2" customFormat="1" ht="15" customHeight="1">
      <c r="A13" s="17" t="s">
        <v>30</v>
      </c>
      <c r="B13" s="18" t="s">
        <v>31</v>
      </c>
      <c r="C13" s="19"/>
      <c r="D13" s="19"/>
      <c r="E13" s="20"/>
      <c r="F13" s="21"/>
      <c r="G13" s="353"/>
      <c r="H13" s="351"/>
      <c r="I13" s="351"/>
      <c r="R13" s="77"/>
      <c r="S13" s="65"/>
      <c r="T13" s="133"/>
      <c r="U13" s="133"/>
    </row>
    <row r="14" spans="1:21" s="2" customFormat="1" ht="15" customHeight="1">
      <c r="A14" s="8" t="s">
        <v>116</v>
      </c>
      <c r="B14" s="9" t="s">
        <v>124</v>
      </c>
      <c r="C14" s="10"/>
      <c r="D14" s="10"/>
      <c r="E14" s="11"/>
      <c r="F14" s="12"/>
      <c r="G14" s="354" t="s">
        <v>108</v>
      </c>
      <c r="H14" s="351"/>
      <c r="I14" s="351"/>
      <c r="R14" s="77"/>
      <c r="S14" s="65"/>
      <c r="T14" s="133"/>
      <c r="U14" s="133"/>
    </row>
    <row r="15" spans="1:21" s="2" customFormat="1" ht="15" customHeight="1">
      <c r="A15" s="13" t="s">
        <v>117</v>
      </c>
      <c r="B15" s="16" t="s">
        <v>125</v>
      </c>
      <c r="C15" s="6"/>
      <c r="D15" s="6"/>
      <c r="E15" s="14"/>
      <c r="F15" s="15"/>
      <c r="G15" s="355"/>
      <c r="R15" s="77"/>
      <c r="S15" s="65"/>
      <c r="T15" s="65"/>
      <c r="U15" s="65"/>
    </row>
    <row r="16" spans="1:21" s="2" customFormat="1" ht="15" customHeight="1">
      <c r="A16" s="13" t="s">
        <v>40</v>
      </c>
      <c r="B16" s="16" t="s">
        <v>142</v>
      </c>
      <c r="C16" s="6"/>
      <c r="D16" s="6"/>
      <c r="E16" s="14"/>
      <c r="F16" s="15"/>
      <c r="G16" s="355"/>
      <c r="R16" s="77"/>
      <c r="S16" s="65"/>
      <c r="T16" s="65"/>
      <c r="U16" s="65"/>
    </row>
    <row r="17" spans="1:22" s="2" customFormat="1" ht="15" customHeight="1">
      <c r="A17" s="13" t="s">
        <v>136</v>
      </c>
      <c r="B17" s="16" t="s">
        <v>126</v>
      </c>
      <c r="C17" s="6"/>
      <c r="D17" s="6"/>
      <c r="E17" s="14"/>
      <c r="F17" s="15"/>
      <c r="G17" s="355"/>
      <c r="R17" s="77"/>
      <c r="S17" s="65"/>
      <c r="T17" s="65"/>
      <c r="U17" s="65"/>
    </row>
    <row r="18" spans="1:22" s="2" customFormat="1" ht="15" customHeight="1">
      <c r="A18" s="13" t="s">
        <v>137</v>
      </c>
      <c r="B18" s="16" t="s">
        <v>127</v>
      </c>
      <c r="C18" s="6"/>
      <c r="D18" s="6"/>
      <c r="E18" s="14"/>
      <c r="F18" s="15"/>
      <c r="G18" s="355"/>
      <c r="R18" s="77"/>
      <c r="S18" s="65"/>
      <c r="T18" s="65"/>
      <c r="U18" s="65"/>
    </row>
    <row r="19" spans="1:22" s="2" customFormat="1" ht="15" customHeight="1">
      <c r="A19" s="13" t="s">
        <v>6208</v>
      </c>
      <c r="B19" s="16" t="s">
        <v>128</v>
      </c>
      <c r="C19" s="6"/>
      <c r="D19" s="6"/>
      <c r="E19" s="14"/>
      <c r="F19" s="15"/>
      <c r="G19" s="355"/>
      <c r="R19" s="77"/>
      <c r="S19" s="65"/>
      <c r="T19" s="65"/>
      <c r="U19" s="65"/>
    </row>
    <row r="20" spans="1:22" s="2" customFormat="1" ht="15" customHeight="1">
      <c r="A20" s="13" t="s">
        <v>138</v>
      </c>
      <c r="B20" s="16" t="s">
        <v>128</v>
      </c>
      <c r="C20" s="6"/>
      <c r="D20" s="6"/>
      <c r="E20" s="14"/>
      <c r="F20" s="15"/>
      <c r="G20" s="355"/>
      <c r="R20" s="77"/>
      <c r="S20" s="65"/>
      <c r="T20" s="65"/>
      <c r="U20" s="65"/>
    </row>
    <row r="21" spans="1:22" s="2" customFormat="1" ht="15" customHeight="1">
      <c r="A21" s="13" t="s">
        <v>120</v>
      </c>
      <c r="B21" s="16" t="s">
        <v>112</v>
      </c>
      <c r="C21" s="6"/>
      <c r="D21" s="6"/>
      <c r="E21" s="14"/>
      <c r="F21" s="15"/>
      <c r="G21" s="355"/>
      <c r="R21" s="77"/>
      <c r="S21" s="65"/>
      <c r="T21" s="65"/>
      <c r="U21" s="65"/>
    </row>
    <row r="22" spans="1:22" s="2" customFormat="1" ht="15" customHeight="1">
      <c r="A22" s="13" t="s">
        <v>121</v>
      </c>
      <c r="B22" s="16" t="s">
        <v>113</v>
      </c>
      <c r="C22" s="6"/>
      <c r="D22" s="6"/>
      <c r="E22" s="14"/>
      <c r="F22" s="15"/>
      <c r="G22" s="355"/>
      <c r="R22" s="77"/>
      <c r="S22" s="65"/>
      <c r="T22" s="65"/>
      <c r="U22" s="65"/>
    </row>
    <row r="23" spans="1:22" s="2" customFormat="1">
      <c r="A23" s="13" t="s">
        <v>122</v>
      </c>
      <c r="B23" s="16" t="s">
        <v>115</v>
      </c>
      <c r="C23" s="6"/>
      <c r="D23" s="6"/>
      <c r="E23" s="14"/>
      <c r="F23" s="15"/>
      <c r="G23" s="355"/>
      <c r="R23" s="77"/>
      <c r="S23" s="65"/>
      <c r="T23" s="65"/>
      <c r="U23" s="65"/>
    </row>
    <row r="24" spans="1:22" s="2" customFormat="1" ht="12.75" customHeight="1">
      <c r="A24" s="13" t="s">
        <v>123</v>
      </c>
      <c r="B24" s="16" t="s">
        <v>114</v>
      </c>
      <c r="C24" s="6"/>
      <c r="D24" s="6"/>
      <c r="E24" s="14"/>
      <c r="F24" s="15"/>
      <c r="G24" s="355"/>
      <c r="R24" s="77"/>
      <c r="S24" s="78"/>
      <c r="T24" s="78"/>
      <c r="U24" s="78"/>
    </row>
    <row r="25" spans="1:22" s="2" customFormat="1">
      <c r="A25" s="13" t="s">
        <v>33</v>
      </c>
      <c r="B25" s="5" t="s">
        <v>34</v>
      </c>
      <c r="C25" s="6"/>
      <c r="D25" s="6"/>
      <c r="E25" s="14"/>
      <c r="F25" s="15"/>
      <c r="G25" s="355"/>
      <c r="R25" s="77"/>
      <c r="S25" s="65"/>
      <c r="T25" s="65"/>
      <c r="U25" s="65"/>
    </row>
    <row r="26" spans="1:22" s="2" customFormat="1">
      <c r="A26" s="17" t="s">
        <v>35</v>
      </c>
      <c r="B26" s="18" t="s">
        <v>140</v>
      </c>
      <c r="C26" s="19"/>
      <c r="D26" s="19"/>
      <c r="E26" s="20"/>
      <c r="F26" s="21"/>
      <c r="G26" s="356"/>
      <c r="R26" s="77"/>
      <c r="S26" s="65"/>
      <c r="T26" s="65"/>
      <c r="U26" s="65"/>
    </row>
    <row r="27" spans="1:22" s="2" customFormat="1" ht="12.75">
      <c r="G27" s="82"/>
      <c r="R27" s="77"/>
      <c r="S27" s="65"/>
      <c r="T27" s="65"/>
      <c r="U27" s="65"/>
    </row>
    <row r="28" spans="1:22" s="2" customFormat="1" ht="12.75">
      <c r="A28" s="74" t="s">
        <v>36</v>
      </c>
      <c r="B28" s="75" t="s">
        <v>50</v>
      </c>
      <c r="C28" s="75" t="s">
        <v>50</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2.75">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3" customFormat="1" ht="14.25">
      <c r="A30" s="122"/>
      <c r="B30" s="121"/>
      <c r="C30" s="121"/>
      <c r="D30" s="121"/>
      <c r="E30" s="121"/>
      <c r="F30" s="122"/>
      <c r="G30" s="121"/>
      <c r="H30" s="121"/>
      <c r="I30" s="121"/>
      <c r="J30" s="121"/>
      <c r="M30" s="124"/>
      <c r="N30" s="125"/>
      <c r="O30" s="125"/>
      <c r="P30" s="125"/>
      <c r="Q30" s="125"/>
      <c r="R30" s="125"/>
      <c r="S30" s="125"/>
      <c r="T30" s="126"/>
      <c r="U30" s="126"/>
      <c r="V30" s="126"/>
    </row>
    <row r="31" spans="1:22" s="23" customFormat="1" ht="14.25">
      <c r="A31" s="117"/>
      <c r="B31" s="83"/>
      <c r="C31" s="83"/>
      <c r="D31" s="83"/>
      <c r="E31" s="84"/>
      <c r="F31" s="83"/>
      <c r="G31" s="83"/>
      <c r="H31" s="83"/>
      <c r="I31" s="83"/>
      <c r="L31" s="77"/>
      <c r="M31" s="79"/>
      <c r="N31" s="79"/>
      <c r="O31" s="79"/>
      <c r="P31" s="79"/>
      <c r="Q31" s="79"/>
      <c r="R31" s="79"/>
      <c r="S31" s="79"/>
      <c r="T31" s="78"/>
      <c r="U31" s="78"/>
    </row>
    <row r="32" spans="1:22" s="23" customFormat="1" ht="14.25">
      <c r="A32" s="83"/>
      <c r="B32" s="83"/>
      <c r="C32" s="83"/>
      <c r="D32" s="83"/>
      <c r="E32" s="84"/>
      <c r="F32" s="83"/>
      <c r="G32" s="83"/>
      <c r="H32" s="83"/>
      <c r="I32" s="83"/>
      <c r="L32" s="77"/>
      <c r="M32" s="79"/>
      <c r="N32" s="79"/>
      <c r="O32" s="79"/>
      <c r="P32" s="79"/>
      <c r="Q32" s="79"/>
      <c r="R32" s="79"/>
      <c r="S32" s="79"/>
      <c r="T32" s="78"/>
      <c r="U32" s="78"/>
    </row>
    <row r="33" spans="1:22" s="23" customFormat="1" ht="14.25">
      <c r="A33" s="75" t="s">
        <v>50</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2" s="23" customFormat="1" ht="14.25">
      <c r="A34" s="76" t="s">
        <v>116</v>
      </c>
      <c r="B34" s="76" t="s">
        <v>117</v>
      </c>
      <c r="C34" s="76" t="s">
        <v>40</v>
      </c>
      <c r="D34" s="76" t="s">
        <v>136</v>
      </c>
      <c r="E34" s="76" t="s">
        <v>137</v>
      </c>
      <c r="F34" s="76" t="s">
        <v>6208</v>
      </c>
      <c r="G34" s="76" t="s">
        <v>138</v>
      </c>
      <c r="H34" s="76" t="s">
        <v>120</v>
      </c>
      <c r="I34" s="76" t="s">
        <v>121</v>
      </c>
      <c r="J34" s="76" t="s">
        <v>122</v>
      </c>
      <c r="K34" s="76" t="s">
        <v>123</v>
      </c>
      <c r="L34" s="76" t="s">
        <v>33</v>
      </c>
      <c r="M34" s="76" t="s">
        <v>35</v>
      </c>
      <c r="N34" s="85"/>
      <c r="O34" s="85"/>
      <c r="R34" s="77"/>
      <c r="S34" s="79"/>
      <c r="T34" s="79"/>
      <c r="U34" s="79"/>
    </row>
    <row r="35" spans="1:22" s="123" customFormat="1" ht="14.25">
      <c r="A35" s="121"/>
      <c r="B35" s="121"/>
      <c r="C35" s="127" t="s">
        <v>6207</v>
      </c>
      <c r="D35" s="121"/>
      <c r="E35" s="121"/>
      <c r="F35" s="121"/>
      <c r="G35" s="121"/>
      <c r="H35" s="122"/>
      <c r="I35" s="122"/>
      <c r="J35" s="122"/>
      <c r="K35" s="122"/>
      <c r="L35" s="121"/>
      <c r="M35" s="121"/>
      <c r="N35" s="85"/>
      <c r="O35" s="85"/>
      <c r="R35" s="124"/>
      <c r="S35" s="125"/>
      <c r="T35" s="125"/>
      <c r="U35" s="125"/>
    </row>
    <row r="36" spans="1:22" s="23" customFormat="1" ht="14.25">
      <c r="A36" s="83"/>
      <c r="B36" s="83"/>
      <c r="C36" s="83"/>
      <c r="D36" s="83"/>
      <c r="E36" s="84"/>
      <c r="F36" s="83"/>
      <c r="G36" s="83"/>
      <c r="H36" s="83"/>
      <c r="I36" s="83"/>
      <c r="J36" s="85"/>
      <c r="K36" s="85"/>
      <c r="L36" s="85"/>
      <c r="M36" s="85"/>
      <c r="N36" s="85"/>
      <c r="O36" s="85"/>
      <c r="R36" s="77"/>
      <c r="S36" s="79"/>
      <c r="T36" s="79"/>
      <c r="U36" s="79"/>
    </row>
    <row r="37" spans="1:22" s="25" customFormat="1" ht="12.75">
      <c r="H37" s="7"/>
      <c r="I37" s="7"/>
      <c r="J37" s="73"/>
      <c r="K37" s="73"/>
      <c r="L37" s="73"/>
      <c r="M37" s="73"/>
      <c r="N37" s="7"/>
      <c r="O37" s="7"/>
      <c r="R37" s="77"/>
      <c r="S37" s="80"/>
      <c r="T37" s="80"/>
      <c r="U37" s="80"/>
    </row>
    <row r="38" spans="1:22" s="7" customFormat="1" ht="15.75">
      <c r="A38" s="352" t="s">
        <v>129</v>
      </c>
      <c r="B38" s="352"/>
      <c r="C38" s="352"/>
      <c r="D38" s="1"/>
      <c r="E38" s="1"/>
      <c r="F38" s="26"/>
      <c r="G38" s="2"/>
      <c r="H38" s="2"/>
      <c r="I38" s="2"/>
      <c r="J38" s="2"/>
      <c r="K38" s="2"/>
      <c r="L38" s="2"/>
      <c r="M38" s="2"/>
      <c r="N38" s="2"/>
      <c r="O38" s="2"/>
      <c r="R38" s="77"/>
      <c r="S38" s="80"/>
      <c r="T38" s="80"/>
      <c r="U38" s="80"/>
    </row>
    <row r="39" spans="1:22" s="2" customFormat="1">
      <c r="A39" s="27"/>
      <c r="B39" s="27"/>
      <c r="C39" s="27"/>
      <c r="D39" s="27"/>
      <c r="E39" s="27"/>
      <c r="F39" s="28"/>
      <c r="G39" s="28"/>
      <c r="H39" s="27"/>
      <c r="I39" s="27"/>
      <c r="J39" s="27"/>
      <c r="M39" s="27"/>
      <c r="N39" s="27"/>
      <c r="O39" s="27"/>
      <c r="R39" s="80"/>
      <c r="S39" s="80"/>
      <c r="T39" s="80"/>
      <c r="U39" s="80"/>
    </row>
    <row r="40" spans="1:22">
      <c r="A40" s="89" t="s">
        <v>5</v>
      </c>
      <c r="B40" s="30"/>
      <c r="C40" s="30"/>
      <c r="D40" s="30"/>
      <c r="E40" s="3"/>
      <c r="F40" s="27"/>
      <c r="G40" s="27"/>
      <c r="K40" s="2"/>
      <c r="L40" s="2"/>
      <c r="M40" s="2"/>
      <c r="N40" s="2"/>
      <c r="O40" s="2"/>
      <c r="R40" s="80"/>
      <c r="S40" s="80"/>
      <c r="T40" s="80"/>
      <c r="U40" s="80"/>
    </row>
    <row r="41" spans="1:22">
      <c r="A41" s="8" t="s">
        <v>11</v>
      </c>
      <c r="B41" s="9" t="s">
        <v>39</v>
      </c>
      <c r="C41" s="10"/>
      <c r="D41" s="10"/>
      <c r="E41" s="31"/>
      <c r="H41" s="28"/>
      <c r="I41" s="28"/>
      <c r="P41" s="2"/>
      <c r="R41" s="80"/>
      <c r="S41" s="80"/>
      <c r="T41" s="80"/>
      <c r="U41" s="80"/>
    </row>
    <row r="42" spans="1:22">
      <c r="A42" s="13" t="s">
        <v>15</v>
      </c>
      <c r="B42" s="16" t="s">
        <v>16</v>
      </c>
      <c r="C42" s="6"/>
      <c r="D42" s="6"/>
      <c r="E42" s="32"/>
      <c r="H42" s="28"/>
      <c r="I42" s="28"/>
      <c r="R42" s="80"/>
      <c r="S42" s="80"/>
      <c r="T42" s="80"/>
      <c r="U42" s="88"/>
    </row>
    <row r="43" spans="1:22" ht="13.5" customHeight="1">
      <c r="A43" s="13" t="s">
        <v>130</v>
      </c>
      <c r="B43" s="16" t="s">
        <v>131</v>
      </c>
      <c r="C43" s="6"/>
      <c r="D43" s="6"/>
      <c r="E43" s="32"/>
      <c r="H43" s="28"/>
      <c r="J43" s="1"/>
      <c r="K43" s="1"/>
      <c r="L43" s="1"/>
      <c r="M43" s="1"/>
      <c r="N43" s="1"/>
      <c r="O43" s="1"/>
      <c r="T43" s="87"/>
      <c r="U43" s="86"/>
    </row>
    <row r="44" spans="1:22"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3" t="s">
        <v>44</v>
      </c>
      <c r="I45" s="344"/>
      <c r="J45" s="344"/>
      <c r="K45" s="345"/>
      <c r="T45" s="87"/>
      <c r="U45" s="86"/>
      <c r="V45" s="86"/>
    </row>
    <row r="46" spans="1:22">
      <c r="A46" s="17" t="s">
        <v>45</v>
      </c>
      <c r="B46" s="35" t="s">
        <v>149</v>
      </c>
      <c r="C46" s="19"/>
      <c r="D46" s="19"/>
      <c r="E46" s="36"/>
      <c r="G46" s="33"/>
      <c r="H46" s="34"/>
      <c r="I46" s="2"/>
      <c r="J46" s="2"/>
      <c r="T46" s="87"/>
      <c r="U46" s="86"/>
    </row>
    <row r="47" spans="1:22">
      <c r="F47" s="29"/>
      <c r="G47" s="29"/>
      <c r="H47" s="89" t="s">
        <v>5</v>
      </c>
      <c r="I47" s="30"/>
      <c r="J47" s="30"/>
      <c r="T47" s="29"/>
    </row>
    <row r="48" spans="1:22">
      <c r="F48" s="29"/>
      <c r="G48" s="29"/>
      <c r="H48" s="37" t="s">
        <v>46</v>
      </c>
      <c r="I48" s="38" t="s">
        <v>47</v>
      </c>
      <c r="J48" s="39"/>
      <c r="T48" s="29"/>
    </row>
    <row r="49" spans="1:20">
      <c r="F49" s="27"/>
      <c r="G49" s="27"/>
      <c r="H49" s="37" t="s">
        <v>48</v>
      </c>
      <c r="I49" s="38" t="s">
        <v>49</v>
      </c>
      <c r="J49" s="38"/>
      <c r="K49" s="40"/>
      <c r="L49" s="41"/>
      <c r="T49" s="29"/>
    </row>
    <row r="50" spans="1:20">
      <c r="A50" s="74" t="s">
        <v>36</v>
      </c>
      <c r="B50" s="75" t="s">
        <v>50</v>
      </c>
      <c r="C50" s="74" t="s">
        <v>36</v>
      </c>
      <c r="D50" s="74" t="s">
        <v>36</v>
      </c>
      <c r="E50" s="115" t="s">
        <v>36</v>
      </c>
      <c r="F50" s="43"/>
      <c r="G50" s="27"/>
      <c r="H50" s="74" t="s">
        <v>36</v>
      </c>
      <c r="I50" s="75" t="s">
        <v>50</v>
      </c>
      <c r="P50" s="42"/>
      <c r="Q50" s="42"/>
      <c r="R50" s="29"/>
      <c r="S50" s="29"/>
      <c r="T50" s="29"/>
    </row>
    <row r="51" spans="1:20">
      <c r="A51" s="93" t="s">
        <v>134</v>
      </c>
      <c r="B51" s="93" t="s">
        <v>15</v>
      </c>
      <c r="C51" s="93" t="s">
        <v>135</v>
      </c>
      <c r="D51" s="91" t="s">
        <v>40</v>
      </c>
      <c r="E51" s="91" t="s">
        <v>42</v>
      </c>
      <c r="F51" s="22" t="s">
        <v>51</v>
      </c>
      <c r="G51" s="69" t="s">
        <v>52</v>
      </c>
      <c r="H51" s="100" t="s">
        <v>46</v>
      </c>
      <c r="I51" s="101" t="s">
        <v>48</v>
      </c>
      <c r="R51" s="42"/>
      <c r="S51" s="42"/>
      <c r="T51" s="29"/>
    </row>
    <row r="52" spans="1:20">
      <c r="A52" s="128">
        <f>A30</f>
        <v>0</v>
      </c>
      <c r="B52" s="128">
        <f>D30</f>
        <v>0</v>
      </c>
      <c r="C52" s="128">
        <f>B30</f>
        <v>0</v>
      </c>
      <c r="D52" s="129" t="str">
        <f>C35</f>
        <v>jj/mm/aaaa</v>
      </c>
      <c r="E52" s="24"/>
      <c r="F52" s="44" t="s">
        <v>53</v>
      </c>
      <c r="G52" s="45" t="s">
        <v>3</v>
      </c>
      <c r="H52" s="90"/>
      <c r="I52" s="90"/>
      <c r="R52" s="42"/>
      <c r="S52" s="42"/>
      <c r="T52" s="29"/>
    </row>
    <row r="53" spans="1:20">
      <c r="A53" s="22" t="s">
        <v>54</v>
      </c>
      <c r="B53" s="47"/>
      <c r="C53" s="47"/>
      <c r="D53" s="48"/>
      <c r="E53" s="47"/>
      <c r="F53" s="44" t="s">
        <v>55</v>
      </c>
      <c r="G53" s="45" t="s">
        <v>6</v>
      </c>
      <c r="H53" s="46"/>
      <c r="I53" s="90"/>
      <c r="R53" s="42"/>
      <c r="S53" s="42"/>
      <c r="T53" s="29"/>
    </row>
    <row r="54" spans="1:20">
      <c r="A54" s="287"/>
      <c r="B54" s="288"/>
      <c r="C54" s="288"/>
      <c r="D54" s="288"/>
      <c r="E54" s="289"/>
      <c r="F54" s="44" t="s">
        <v>56</v>
      </c>
      <c r="G54" s="45" t="s">
        <v>9</v>
      </c>
      <c r="H54" s="46"/>
      <c r="I54" s="90"/>
      <c r="R54" s="42"/>
      <c r="S54" s="42"/>
      <c r="T54" s="29"/>
    </row>
    <row r="55" spans="1:20">
      <c r="A55" s="47"/>
      <c r="B55" s="47"/>
      <c r="C55" s="47"/>
      <c r="D55" s="48"/>
      <c r="E55" s="47"/>
      <c r="F55" s="44" t="s">
        <v>57</v>
      </c>
      <c r="G55" s="45" t="s">
        <v>13</v>
      </c>
      <c r="H55" s="46"/>
      <c r="I55" s="90"/>
      <c r="R55" s="42"/>
      <c r="S55" s="42"/>
      <c r="T55" s="29"/>
    </row>
    <row r="56" spans="1:20">
      <c r="A56" s="47"/>
      <c r="B56" s="47"/>
      <c r="C56" s="47"/>
      <c r="D56" s="48"/>
      <c r="E56" s="47"/>
      <c r="F56" s="44" t="s">
        <v>58</v>
      </c>
      <c r="G56" s="45" t="s">
        <v>17</v>
      </c>
      <c r="H56" s="46"/>
      <c r="I56" s="90"/>
      <c r="O56" s="2"/>
      <c r="R56" s="42"/>
      <c r="S56" s="42"/>
      <c r="T56" s="29"/>
    </row>
    <row r="57" spans="1:20">
      <c r="A57" s="47"/>
      <c r="B57" s="47"/>
      <c r="C57" s="47"/>
      <c r="D57" s="48"/>
      <c r="E57" s="47"/>
      <c r="F57" s="44" t="s">
        <v>59</v>
      </c>
      <c r="G57" s="45" t="s">
        <v>18</v>
      </c>
      <c r="H57" s="46"/>
      <c r="I57" s="90"/>
      <c r="M57" s="2"/>
      <c r="N57" s="2"/>
      <c r="O57" s="2"/>
      <c r="P57" s="2"/>
      <c r="Q57" s="2"/>
      <c r="R57" s="2"/>
      <c r="S57" s="2"/>
      <c r="T57" s="29"/>
    </row>
    <row r="58" spans="1:20">
      <c r="A58" s="47"/>
      <c r="B58" s="47"/>
      <c r="C58" s="47"/>
      <c r="D58" s="48"/>
      <c r="E58" s="47"/>
      <c r="F58" s="44" t="s">
        <v>60</v>
      </c>
      <c r="G58" s="45" t="s">
        <v>21</v>
      </c>
      <c r="H58" s="46"/>
      <c r="I58" s="90"/>
      <c r="M58" s="2"/>
      <c r="N58" s="2"/>
      <c r="O58" s="2"/>
      <c r="P58" s="2"/>
      <c r="Q58" s="2"/>
      <c r="R58" s="2"/>
      <c r="S58" s="2"/>
      <c r="T58" s="29"/>
    </row>
    <row r="59" spans="1:20">
      <c r="A59" s="47"/>
      <c r="B59" s="47"/>
      <c r="C59" s="47"/>
      <c r="D59" s="48"/>
      <c r="E59" s="47"/>
      <c r="F59" s="44" t="s">
        <v>61</v>
      </c>
      <c r="G59" s="45" t="s">
        <v>24</v>
      </c>
      <c r="H59" s="46"/>
      <c r="I59" s="90"/>
      <c r="M59" s="2"/>
      <c r="N59" s="2"/>
      <c r="O59" s="2"/>
      <c r="P59" s="2"/>
      <c r="Q59" s="2"/>
      <c r="R59" s="2"/>
      <c r="S59" s="2"/>
      <c r="T59" s="29"/>
    </row>
    <row r="60" spans="1:20">
      <c r="A60" s="47"/>
      <c r="B60" s="47"/>
      <c r="C60" s="47"/>
      <c r="D60" s="48"/>
      <c r="E60" s="47"/>
      <c r="F60" s="44" t="s">
        <v>62</v>
      </c>
      <c r="G60" s="45" t="s">
        <v>25</v>
      </c>
      <c r="H60" s="46"/>
      <c r="I60" s="90"/>
      <c r="J60" s="2"/>
      <c r="K60" s="2"/>
      <c r="L60" s="2"/>
      <c r="M60" s="2"/>
      <c r="N60" s="2"/>
      <c r="O60" s="2"/>
      <c r="P60" s="2"/>
      <c r="Q60" s="2"/>
      <c r="R60" s="2"/>
      <c r="S60" s="2"/>
      <c r="T60" s="2"/>
    </row>
    <row r="61" spans="1:20" s="2" customFormat="1">
      <c r="A61" s="47"/>
      <c r="B61" s="47"/>
      <c r="C61" s="47"/>
      <c r="D61" s="48"/>
      <c r="E61" s="47"/>
      <c r="F61" s="44" t="s">
        <v>63</v>
      </c>
      <c r="G61" s="45" t="s">
        <v>26</v>
      </c>
      <c r="H61" s="46"/>
      <c r="I61" s="90"/>
      <c r="O61" s="27"/>
    </row>
    <row r="62" spans="1:20" s="2" customFormat="1">
      <c r="A62" s="47"/>
      <c r="B62" s="47"/>
      <c r="C62" s="47"/>
      <c r="D62" s="48"/>
      <c r="E62" s="47"/>
      <c r="F62" s="44" t="s">
        <v>64</v>
      </c>
      <c r="G62" s="45" t="s">
        <v>29</v>
      </c>
      <c r="H62" s="46"/>
      <c r="I62" s="90"/>
      <c r="M62" s="27"/>
      <c r="N62" s="27"/>
      <c r="O62" s="27"/>
      <c r="P62" s="27"/>
      <c r="Q62" s="27"/>
      <c r="R62" s="42"/>
      <c r="S62" s="42"/>
    </row>
    <row r="63" spans="1:20" s="2" customFormat="1">
      <c r="A63" s="47"/>
      <c r="B63" s="47"/>
      <c r="C63" s="47"/>
      <c r="D63" s="48"/>
      <c r="E63" s="47"/>
      <c r="F63" s="111" t="s">
        <v>65</v>
      </c>
      <c r="G63" s="112" t="s">
        <v>32</v>
      </c>
      <c r="H63" s="113"/>
      <c r="I63" s="90"/>
      <c r="M63" s="27"/>
      <c r="N63" s="27"/>
      <c r="O63" s="27"/>
      <c r="P63" s="27"/>
      <c r="Q63" s="27"/>
      <c r="R63" s="42"/>
      <c r="S63" s="42"/>
    </row>
    <row r="64" spans="1:20" s="2" customFormat="1" ht="15.75">
      <c r="A64" s="1"/>
      <c r="B64" s="1"/>
      <c r="C64" s="1"/>
      <c r="D64" s="1"/>
      <c r="E64" s="1"/>
      <c r="F64" s="349" t="s">
        <v>66</v>
      </c>
      <c r="G64" s="350"/>
      <c r="H64" s="114">
        <f>SUM(H52:H63)/100</f>
        <v>0</v>
      </c>
      <c r="N64" s="27"/>
      <c r="O64" s="27"/>
      <c r="P64" s="27"/>
      <c r="Q64" s="27"/>
      <c r="R64" s="42"/>
      <c r="S64" s="42"/>
    </row>
    <row r="65" spans="1:20" s="2" customFormat="1" ht="15.75">
      <c r="A65" s="1"/>
      <c r="B65" s="1"/>
      <c r="C65" s="1"/>
      <c r="D65" s="1"/>
      <c r="E65" s="1"/>
      <c r="F65" s="95"/>
      <c r="G65" s="95"/>
      <c r="H65" s="96"/>
      <c r="N65" s="27"/>
      <c r="O65" s="27"/>
      <c r="P65" s="27"/>
      <c r="Q65" s="27"/>
      <c r="R65" s="42"/>
      <c r="S65" s="42"/>
    </row>
    <row r="66" spans="1:20" s="2" customFormat="1" ht="16.5" thickBot="1">
      <c r="A66" s="1"/>
      <c r="B66" s="1"/>
      <c r="C66" s="1"/>
      <c r="D66" s="1"/>
      <c r="E66" s="1"/>
      <c r="F66" s="95"/>
      <c r="G66" s="95"/>
      <c r="H66" s="96"/>
      <c r="N66" s="27"/>
      <c r="O66" s="27"/>
      <c r="P66" s="27"/>
      <c r="Q66" s="27"/>
      <c r="R66" s="42"/>
      <c r="S66" s="42"/>
    </row>
    <row r="67" spans="1:20" s="2" customFormat="1" ht="16.5" thickBot="1">
      <c r="A67" s="346" t="s">
        <v>67</v>
      </c>
      <c r="B67" s="347"/>
      <c r="C67" s="347"/>
      <c r="D67" s="347"/>
      <c r="E67" s="348"/>
      <c r="F67" s="26"/>
      <c r="G67" s="49"/>
      <c r="H67" s="27"/>
      <c r="I67" s="27"/>
      <c r="J67" s="27"/>
      <c r="K67" s="27"/>
      <c r="L67" s="27"/>
      <c r="M67" s="27"/>
      <c r="N67" s="27"/>
      <c r="O67" s="27"/>
      <c r="P67" s="27"/>
      <c r="Q67" s="27"/>
      <c r="R67" s="27"/>
      <c r="S67" s="27"/>
      <c r="T67" s="42"/>
    </row>
    <row r="68" spans="1:20">
      <c r="G68" s="50"/>
      <c r="T68" s="42"/>
    </row>
    <row r="69" spans="1:20">
      <c r="A69" s="89" t="s">
        <v>5</v>
      </c>
      <c r="B69" s="30"/>
      <c r="C69" s="30"/>
      <c r="D69" s="30"/>
      <c r="E69" s="51"/>
      <c r="F69" s="52"/>
      <c r="G69" s="50"/>
      <c r="T69" s="42"/>
    </row>
    <row r="70" spans="1:20">
      <c r="A70" s="8" t="s">
        <v>51</v>
      </c>
      <c r="B70" s="9" t="s">
        <v>68</v>
      </c>
      <c r="C70" s="10"/>
      <c r="D70" s="10"/>
      <c r="E70" s="10"/>
      <c r="F70" s="31"/>
      <c r="G70" s="4"/>
      <c r="J70" s="53"/>
      <c r="T70" s="42"/>
    </row>
    <row r="71" spans="1:20">
      <c r="A71" s="13" t="s">
        <v>69</v>
      </c>
      <c r="B71" s="16" t="s">
        <v>68</v>
      </c>
      <c r="C71" s="6"/>
      <c r="D71" s="6"/>
      <c r="E71" s="6"/>
      <c r="F71" s="32"/>
      <c r="G71" s="4"/>
      <c r="H71" s="89" t="s">
        <v>5</v>
      </c>
      <c r="J71" s="53"/>
      <c r="T71" s="42"/>
    </row>
    <row r="72" spans="1:20">
      <c r="A72" s="13" t="s">
        <v>141</v>
      </c>
      <c r="B72" s="16" t="s">
        <v>70</v>
      </c>
      <c r="C72" s="6"/>
      <c r="D72" s="6"/>
      <c r="E72" s="6"/>
      <c r="F72" s="32"/>
      <c r="G72" s="4"/>
      <c r="H72" s="54" t="s">
        <v>71</v>
      </c>
      <c r="I72" s="54" t="s">
        <v>52</v>
      </c>
      <c r="J72" s="54" t="s">
        <v>72</v>
      </c>
      <c r="T72" s="42"/>
    </row>
    <row r="73" spans="1:20">
      <c r="A73" s="13" t="s">
        <v>73</v>
      </c>
      <c r="B73" s="16" t="s">
        <v>74</v>
      </c>
      <c r="C73" s="6"/>
      <c r="D73" s="6"/>
      <c r="E73" s="6"/>
      <c r="F73" s="32"/>
      <c r="G73" s="4"/>
      <c r="H73" s="55" t="s">
        <v>75</v>
      </c>
      <c r="I73" s="55" t="s">
        <v>14</v>
      </c>
      <c r="J73" s="55" t="s">
        <v>76</v>
      </c>
      <c r="T73" s="42"/>
    </row>
    <row r="74" spans="1:20">
      <c r="A74" s="13" t="s">
        <v>77</v>
      </c>
      <c r="B74" s="16" t="s">
        <v>78</v>
      </c>
      <c r="C74" s="6"/>
      <c r="D74" s="6"/>
      <c r="E74" s="6"/>
      <c r="F74" s="32"/>
      <c r="G74" s="4"/>
      <c r="H74" s="56" t="s">
        <v>79</v>
      </c>
      <c r="I74" s="56" t="s">
        <v>4</v>
      </c>
      <c r="J74" s="56" t="s">
        <v>80</v>
      </c>
      <c r="T74" s="42"/>
    </row>
    <row r="75" spans="1:20">
      <c r="A75" s="13" t="s">
        <v>81</v>
      </c>
      <c r="B75" s="16" t="s">
        <v>82</v>
      </c>
      <c r="C75" s="6"/>
      <c r="D75" s="6"/>
      <c r="E75" s="6"/>
      <c r="F75" s="32"/>
      <c r="G75" s="4"/>
      <c r="H75" s="56" t="s">
        <v>83</v>
      </c>
      <c r="I75" s="56" t="s">
        <v>7</v>
      </c>
      <c r="J75" s="56" t="s">
        <v>84</v>
      </c>
      <c r="T75" s="42"/>
    </row>
    <row r="76" spans="1:20">
      <c r="A76" s="13" t="s">
        <v>85</v>
      </c>
      <c r="B76" s="16" t="s">
        <v>86</v>
      </c>
      <c r="C76" s="6"/>
      <c r="D76" s="6"/>
      <c r="E76" s="6"/>
      <c r="F76" s="32"/>
      <c r="G76" s="57"/>
      <c r="H76" s="58" t="s">
        <v>87</v>
      </c>
      <c r="I76" s="58" t="s">
        <v>10</v>
      </c>
      <c r="J76" s="58" t="s">
        <v>88</v>
      </c>
      <c r="O76" s="28"/>
      <c r="P76" s="28"/>
      <c r="Q76" s="28"/>
      <c r="R76" s="28"/>
      <c r="S76" s="28"/>
      <c r="T76" s="28"/>
    </row>
    <row r="77" spans="1:20">
      <c r="A77" s="17" t="s">
        <v>89</v>
      </c>
      <c r="B77" s="18" t="s">
        <v>90</v>
      </c>
      <c r="C77" s="59"/>
      <c r="D77" s="59"/>
      <c r="E77" s="19"/>
      <c r="F77" s="36"/>
      <c r="G77" s="57"/>
      <c r="H77" s="28"/>
      <c r="T77" s="42"/>
    </row>
    <row r="78" spans="1:20">
      <c r="E78" s="60"/>
      <c r="F78" s="27"/>
      <c r="H78" s="28"/>
      <c r="T78" s="42"/>
    </row>
    <row r="79" spans="1:20">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c r="A81" s="98">
        <f>A30</f>
        <v>0</v>
      </c>
      <c r="B81" s="130" t="str">
        <f>C35</f>
        <v>jj/mm/aaaa</v>
      </c>
      <c r="C81" s="97" t="s">
        <v>92</v>
      </c>
      <c r="D81" s="90"/>
      <c r="E81" s="90"/>
      <c r="F81" s="90"/>
      <c r="G81" s="90"/>
      <c r="H81" s="90"/>
      <c r="I81" s="90"/>
      <c r="J81" s="90"/>
      <c r="K81" s="90"/>
      <c r="T81" s="42"/>
    </row>
    <row r="82" spans="1:20">
      <c r="A82" s="61">
        <f>+A$81</f>
        <v>0</v>
      </c>
      <c r="B82" s="62" t="str">
        <f>+B$81</f>
        <v>jj/mm/aaaa</v>
      </c>
      <c r="C82" s="97" t="s">
        <v>93</v>
      </c>
      <c r="D82" s="90"/>
      <c r="E82" s="90"/>
      <c r="F82" s="46"/>
      <c r="G82" s="46"/>
      <c r="H82" s="46"/>
      <c r="I82" s="46"/>
      <c r="J82" s="46"/>
      <c r="K82" s="90"/>
      <c r="T82" s="42"/>
    </row>
    <row r="83" spans="1:20">
      <c r="A83" s="61">
        <f t="shared" ref="A83:B92" si="0">+A$81</f>
        <v>0</v>
      </c>
      <c r="B83" s="62" t="str">
        <f t="shared" si="0"/>
        <v>jj/mm/aaaa</v>
      </c>
      <c r="C83" s="97" t="s">
        <v>94</v>
      </c>
      <c r="D83" s="90"/>
      <c r="E83" s="90"/>
      <c r="F83" s="46"/>
      <c r="G83" s="46"/>
      <c r="H83" s="46"/>
      <c r="I83" s="46"/>
      <c r="J83" s="46"/>
      <c r="K83" s="90"/>
      <c r="T83" s="42"/>
    </row>
    <row r="84" spans="1:20">
      <c r="A84" s="61">
        <f t="shared" si="0"/>
        <v>0</v>
      </c>
      <c r="B84" s="62" t="str">
        <f t="shared" si="0"/>
        <v>jj/mm/aaaa</v>
      </c>
      <c r="C84" s="97" t="s">
        <v>95</v>
      </c>
      <c r="D84" s="90"/>
      <c r="E84" s="90"/>
      <c r="F84" s="46"/>
      <c r="G84" s="46"/>
      <c r="H84" s="46"/>
      <c r="I84" s="46"/>
      <c r="J84" s="46"/>
      <c r="K84" s="90"/>
      <c r="T84" s="42"/>
    </row>
    <row r="85" spans="1:20">
      <c r="A85" s="61">
        <f t="shared" si="0"/>
        <v>0</v>
      </c>
      <c r="B85" s="62" t="str">
        <f t="shared" si="0"/>
        <v>jj/mm/aaaa</v>
      </c>
      <c r="C85" s="97" t="s">
        <v>96</v>
      </c>
      <c r="D85" s="90"/>
      <c r="E85" s="90"/>
      <c r="F85" s="46"/>
      <c r="G85" s="46"/>
      <c r="H85" s="46"/>
      <c r="I85" s="46"/>
      <c r="J85" s="46"/>
      <c r="K85" s="90"/>
      <c r="T85" s="42"/>
    </row>
    <row r="86" spans="1:20">
      <c r="A86" s="61">
        <f t="shared" si="0"/>
        <v>0</v>
      </c>
      <c r="B86" s="62" t="str">
        <f t="shared" si="0"/>
        <v>jj/mm/aaaa</v>
      </c>
      <c r="C86" s="97" t="s">
        <v>97</v>
      </c>
      <c r="D86" s="90"/>
      <c r="E86" s="90"/>
      <c r="F86" s="46"/>
      <c r="G86" s="46"/>
      <c r="H86" s="46"/>
      <c r="I86" s="46"/>
      <c r="J86" s="46"/>
      <c r="K86" s="90"/>
      <c r="T86" s="42"/>
    </row>
    <row r="87" spans="1:20">
      <c r="A87" s="61">
        <f t="shared" si="0"/>
        <v>0</v>
      </c>
      <c r="B87" s="62" t="str">
        <f t="shared" si="0"/>
        <v>jj/mm/aaaa</v>
      </c>
      <c r="C87" s="97" t="s">
        <v>98</v>
      </c>
      <c r="D87" s="90"/>
      <c r="E87" s="90"/>
      <c r="F87" s="46"/>
      <c r="G87" s="46"/>
      <c r="H87" s="46"/>
      <c r="I87" s="46"/>
      <c r="J87" s="46"/>
      <c r="K87" s="90"/>
      <c r="T87" s="42"/>
    </row>
    <row r="88" spans="1:20">
      <c r="A88" s="61">
        <f t="shared" si="0"/>
        <v>0</v>
      </c>
      <c r="B88" s="62" t="str">
        <f t="shared" si="0"/>
        <v>jj/mm/aaaa</v>
      </c>
      <c r="C88" s="97" t="s">
        <v>99</v>
      </c>
      <c r="D88" s="90"/>
      <c r="E88" s="90"/>
      <c r="F88" s="46"/>
      <c r="G88" s="46"/>
      <c r="H88" s="46"/>
      <c r="I88" s="46"/>
      <c r="J88" s="46"/>
      <c r="K88" s="90"/>
      <c r="T88" s="42"/>
    </row>
    <row r="89" spans="1:20">
      <c r="A89" s="61">
        <f t="shared" si="0"/>
        <v>0</v>
      </c>
      <c r="B89" s="62" t="str">
        <f t="shared" si="0"/>
        <v>jj/mm/aaaa</v>
      </c>
      <c r="C89" s="97" t="s">
        <v>100</v>
      </c>
      <c r="D89" s="90"/>
      <c r="E89" s="90"/>
      <c r="F89" s="46"/>
      <c r="G89" s="46"/>
      <c r="H89" s="46"/>
      <c r="I89" s="46"/>
      <c r="J89" s="46"/>
      <c r="K89" s="90"/>
      <c r="T89" s="42"/>
    </row>
    <row r="90" spans="1:20">
      <c r="A90" s="61">
        <f t="shared" si="0"/>
        <v>0</v>
      </c>
      <c r="B90" s="62" t="str">
        <f t="shared" si="0"/>
        <v>jj/mm/aaaa</v>
      </c>
      <c r="C90" s="97" t="s">
        <v>101</v>
      </c>
      <c r="D90" s="90"/>
      <c r="E90" s="90"/>
      <c r="F90" s="46"/>
      <c r="G90" s="46"/>
      <c r="H90" s="46"/>
      <c r="I90" s="46"/>
      <c r="J90" s="46"/>
      <c r="K90" s="90"/>
      <c r="T90" s="42"/>
    </row>
    <row r="91" spans="1:20">
      <c r="A91" s="61">
        <f t="shared" si="0"/>
        <v>0</v>
      </c>
      <c r="B91" s="62" t="str">
        <f t="shared" si="0"/>
        <v>jj/mm/aaaa</v>
      </c>
      <c r="C91" s="97" t="s">
        <v>102</v>
      </c>
      <c r="D91" s="90"/>
      <c r="E91" s="90"/>
      <c r="F91" s="46"/>
      <c r="G91" s="46"/>
      <c r="H91" s="46"/>
      <c r="I91" s="46"/>
      <c r="J91" s="46"/>
      <c r="K91" s="90"/>
      <c r="T91" s="42"/>
    </row>
    <row r="92" spans="1:20">
      <c r="A92" s="61">
        <f t="shared" si="0"/>
        <v>0</v>
      </c>
      <c r="B92" s="62" t="str">
        <f t="shared" si="0"/>
        <v>jj/mm/aaaa</v>
      </c>
      <c r="C92" s="97" t="s">
        <v>103</v>
      </c>
      <c r="D92" s="90"/>
      <c r="E92" s="90"/>
      <c r="F92" s="46"/>
      <c r="G92" s="46"/>
      <c r="H92" s="46"/>
      <c r="I92" s="46"/>
      <c r="J92" s="46"/>
      <c r="K92" s="90"/>
      <c r="T92" s="42"/>
    </row>
    <row r="93" spans="1:20" s="110" customFormat="1">
      <c r="A93" s="105"/>
      <c r="B93" s="106"/>
      <c r="C93" s="107"/>
      <c r="D93" s="83"/>
      <c r="E93" s="83"/>
      <c r="F93" s="83"/>
      <c r="G93" s="108"/>
      <c r="H93" s="108"/>
      <c r="I93" s="108"/>
      <c r="J93" s="108"/>
      <c r="K93" s="108"/>
      <c r="L93" s="27"/>
      <c r="M93" s="27"/>
      <c r="N93" s="27"/>
      <c r="O93" s="27"/>
      <c r="P93" s="27"/>
      <c r="Q93" s="27"/>
      <c r="R93" s="27"/>
      <c r="S93" s="27"/>
      <c r="T93" s="109"/>
    </row>
    <row r="94" spans="1:20" s="110" customFormat="1">
      <c r="A94" s="105"/>
      <c r="B94" s="106"/>
      <c r="C94" s="107"/>
      <c r="D94" s="83"/>
      <c r="E94" s="83"/>
      <c r="F94" s="83"/>
      <c r="G94" s="108"/>
      <c r="H94" s="108"/>
      <c r="I94" s="108"/>
      <c r="J94" s="108"/>
      <c r="K94" s="108"/>
      <c r="L94" s="27"/>
      <c r="M94" s="27"/>
      <c r="N94" s="27"/>
      <c r="O94" s="27"/>
      <c r="P94" s="27"/>
      <c r="Q94" s="27"/>
      <c r="R94" s="27"/>
      <c r="S94" s="27"/>
      <c r="T94" s="109"/>
    </row>
    <row r="95" spans="1:20" s="110" customFormat="1">
      <c r="A95" s="105"/>
      <c r="B95" s="106"/>
      <c r="C95" s="107"/>
      <c r="D95" s="83"/>
      <c r="E95" s="83"/>
      <c r="F95" s="83"/>
      <c r="G95" s="108"/>
      <c r="H95" s="108"/>
      <c r="I95" s="108"/>
      <c r="J95" s="108"/>
      <c r="K95" s="108"/>
      <c r="L95" s="27"/>
      <c r="M95" s="27"/>
      <c r="N95" s="27"/>
      <c r="O95" s="27"/>
      <c r="P95" s="27"/>
      <c r="Q95" s="27"/>
      <c r="R95" s="27"/>
      <c r="S95" s="27"/>
      <c r="T95" s="109"/>
    </row>
    <row r="96" spans="1:20" s="110" customFormat="1">
      <c r="A96" s="105"/>
      <c r="B96" s="106"/>
      <c r="C96" s="107"/>
      <c r="D96" s="83"/>
      <c r="E96" s="83"/>
      <c r="F96" s="83"/>
      <c r="G96" s="108"/>
      <c r="H96" s="108"/>
      <c r="I96" s="108"/>
      <c r="J96" s="108"/>
      <c r="K96" s="108"/>
      <c r="L96" s="27"/>
      <c r="M96" s="27"/>
      <c r="N96" s="27"/>
      <c r="O96" s="27"/>
      <c r="P96" s="27"/>
      <c r="Q96" s="27"/>
      <c r="R96" s="27"/>
      <c r="S96" s="27"/>
      <c r="T96" s="109"/>
    </row>
    <row r="97" spans="1:20" s="110" customFormat="1">
      <c r="A97" s="105"/>
      <c r="B97" s="106"/>
      <c r="C97" s="107"/>
      <c r="D97" s="83"/>
      <c r="E97" s="83"/>
      <c r="F97" s="83"/>
      <c r="G97" s="108"/>
      <c r="H97" s="108"/>
      <c r="I97" s="108"/>
      <c r="J97" s="108"/>
      <c r="K97" s="108"/>
      <c r="L97" s="27"/>
      <c r="M97" s="27"/>
      <c r="N97" s="27"/>
      <c r="O97" s="27"/>
      <c r="P97" s="27"/>
      <c r="Q97" s="27"/>
      <c r="R97" s="27"/>
      <c r="S97" s="27"/>
      <c r="T97" s="109"/>
    </row>
    <row r="98" spans="1:20" ht="16.5" thickBot="1">
      <c r="A98" s="1"/>
      <c r="T98" s="42"/>
    </row>
    <row r="99" spans="1:20" ht="16.5" thickBot="1">
      <c r="A99" s="343" t="s">
        <v>104</v>
      </c>
      <c r="B99" s="345"/>
      <c r="C99" s="1"/>
      <c r="D99" s="1"/>
      <c r="E99" s="1"/>
      <c r="F99" s="1"/>
      <c r="G99" s="2"/>
      <c r="H99" s="2"/>
      <c r="I99" s="2"/>
      <c r="T99" s="42"/>
    </row>
    <row r="100" spans="1:20">
      <c r="A100" s="7"/>
      <c r="B100" s="2"/>
      <c r="C100" s="2"/>
      <c r="D100" s="2"/>
      <c r="E100" s="2"/>
      <c r="F100" s="2"/>
      <c r="G100" s="2"/>
      <c r="H100" s="2"/>
      <c r="I100" s="2"/>
      <c r="T100" s="42"/>
    </row>
    <row r="101" spans="1:20">
      <c r="A101" s="89" t="s">
        <v>5</v>
      </c>
      <c r="B101" s="30"/>
      <c r="C101" s="30"/>
      <c r="D101" s="3"/>
      <c r="E101" s="3"/>
      <c r="F101" s="3"/>
      <c r="G101" s="2"/>
      <c r="H101" s="2"/>
      <c r="I101" s="2"/>
      <c r="T101" s="42"/>
    </row>
    <row r="102" spans="1:20">
      <c r="A102" s="102" t="s">
        <v>133</v>
      </c>
      <c r="B102" s="9" t="s">
        <v>105</v>
      </c>
      <c r="C102" s="63"/>
      <c r="D102" s="64"/>
      <c r="E102" s="3"/>
      <c r="F102" s="2"/>
      <c r="G102" s="65"/>
      <c r="H102" s="2"/>
      <c r="I102" s="2"/>
      <c r="T102" s="42"/>
    </row>
    <row r="103" spans="1:20">
      <c r="A103" s="103" t="s">
        <v>143</v>
      </c>
      <c r="B103" s="5" t="s">
        <v>106</v>
      </c>
      <c r="C103" s="66"/>
      <c r="D103" s="67"/>
      <c r="E103" s="3"/>
      <c r="F103" s="29"/>
      <c r="G103" s="65"/>
      <c r="H103" s="2"/>
      <c r="I103" s="2"/>
      <c r="T103" s="42"/>
    </row>
    <row r="104" spans="1:20">
      <c r="A104" s="104" t="s">
        <v>144</v>
      </c>
      <c r="B104" s="18" t="s">
        <v>107</v>
      </c>
      <c r="C104" s="59"/>
      <c r="D104" s="68"/>
      <c r="E104" s="3"/>
      <c r="F104" s="29"/>
      <c r="G104" s="65"/>
      <c r="H104" s="2"/>
      <c r="I104" s="2"/>
      <c r="T104" s="42"/>
    </row>
    <row r="105" spans="1:20">
      <c r="A105" s="2"/>
      <c r="B105" s="2"/>
      <c r="C105" s="2"/>
      <c r="D105" s="2"/>
      <c r="E105" s="2"/>
      <c r="F105" s="29"/>
      <c r="G105" s="2"/>
      <c r="H105" s="2"/>
      <c r="I105" s="2"/>
      <c r="T105" s="42"/>
    </row>
    <row r="106" spans="1:20" ht="43.5" customHeight="1">
      <c r="A106" s="74" t="s">
        <v>36</v>
      </c>
      <c r="B106" s="74" t="s">
        <v>36</v>
      </c>
      <c r="C106" s="75" t="s">
        <v>50</v>
      </c>
      <c r="D106" s="74" t="s">
        <v>36</v>
      </c>
      <c r="E106" s="340" t="s">
        <v>145</v>
      </c>
      <c r="F106" s="340"/>
      <c r="G106" s="340"/>
      <c r="H106" s="341" t="s">
        <v>6210</v>
      </c>
      <c r="I106" s="342"/>
      <c r="J106" s="342"/>
      <c r="K106" s="342"/>
      <c r="L106" s="342"/>
      <c r="M106" s="342"/>
      <c r="N106" s="342"/>
      <c r="O106" s="342"/>
      <c r="P106" s="342"/>
      <c r="Q106" s="342"/>
      <c r="R106" s="342"/>
      <c r="S106" s="342"/>
      <c r="T106" s="42"/>
    </row>
    <row r="107" spans="1:20" ht="12.75" customHeight="1">
      <c r="A107" s="22" t="s">
        <v>134</v>
      </c>
      <c r="B107" s="22" t="s">
        <v>40</v>
      </c>
      <c r="C107" s="91" t="s">
        <v>133</v>
      </c>
      <c r="D107" s="92" t="s">
        <v>143</v>
      </c>
      <c r="E107" s="91" t="s">
        <v>146</v>
      </c>
      <c r="F107" s="91" t="s">
        <v>148</v>
      </c>
      <c r="G107" s="91" t="s">
        <v>147</v>
      </c>
      <c r="H107" s="94">
        <v>1</v>
      </c>
      <c r="I107" s="91">
        <v>2</v>
      </c>
      <c r="J107" s="91">
        <v>3</v>
      </c>
      <c r="K107" s="91">
        <v>4</v>
      </c>
      <c r="L107" s="91">
        <v>5</v>
      </c>
      <c r="M107" s="91">
        <v>6</v>
      </c>
      <c r="N107" s="91">
        <v>7</v>
      </c>
      <c r="O107" s="91">
        <v>8</v>
      </c>
      <c r="P107" s="91">
        <v>9</v>
      </c>
      <c r="Q107" s="91">
        <v>10</v>
      </c>
      <c r="R107" s="91">
        <v>11</v>
      </c>
      <c r="S107" s="91">
        <v>12</v>
      </c>
      <c r="T107" s="42"/>
    </row>
    <row r="108" spans="1:20">
      <c r="A108" s="99">
        <f>A30</f>
        <v>0</v>
      </c>
      <c r="B108" s="116" t="str">
        <f>C35</f>
        <v>jj/mm/aaaa</v>
      </c>
      <c r="C108" s="46"/>
      <c r="D108" s="119" t="e">
        <f>VLOOKUP(C108,'Ref. Taxo. '!A:B,2,FALSE)</f>
        <v>#N/A</v>
      </c>
      <c r="E108" s="46"/>
      <c r="F108" s="46"/>
      <c r="G108" s="46"/>
      <c r="H108" s="46"/>
      <c r="I108" s="46"/>
      <c r="J108" s="46"/>
      <c r="K108" s="46"/>
      <c r="L108" s="46"/>
      <c r="M108" s="46"/>
      <c r="N108" s="46"/>
      <c r="O108" s="46"/>
      <c r="P108" s="46"/>
      <c r="Q108" s="46"/>
      <c r="R108" s="46"/>
      <c r="S108" s="46"/>
      <c r="T108" s="42"/>
    </row>
    <row r="109" spans="1:20">
      <c r="A109" s="61">
        <f>+A$108</f>
        <v>0</v>
      </c>
      <c r="B109" s="62" t="str">
        <f>+B$108</f>
        <v>jj/mm/aaaa</v>
      </c>
      <c r="C109" s="46"/>
      <c r="D109" s="119" t="e">
        <f>VLOOKUP(C109,'Ref. Taxo. '!A:B,2,FALSE)</f>
        <v>#N/A</v>
      </c>
      <c r="E109" s="46"/>
      <c r="F109" s="46"/>
      <c r="G109" s="46"/>
      <c r="H109" s="46"/>
      <c r="I109" s="46"/>
      <c r="J109" s="46"/>
      <c r="K109" s="46"/>
      <c r="L109" s="46"/>
      <c r="M109" s="46"/>
      <c r="N109" s="46"/>
      <c r="O109" s="46"/>
      <c r="P109" s="46"/>
      <c r="Q109" s="46"/>
      <c r="R109" s="46"/>
      <c r="S109" s="46"/>
      <c r="T109" s="42"/>
    </row>
    <row r="110" spans="1:20">
      <c r="A110" s="61">
        <f t="shared" ref="A110:B141" si="1">+A$108</f>
        <v>0</v>
      </c>
      <c r="B110" s="62" t="str">
        <f t="shared" si="1"/>
        <v>jj/mm/aaaa</v>
      </c>
      <c r="C110" s="46"/>
      <c r="D110" s="119" t="e">
        <f>VLOOKUP(C110,'Ref. Taxo. '!A:B,2,FALSE)</f>
        <v>#N/A</v>
      </c>
      <c r="E110" s="46"/>
      <c r="F110" s="46"/>
      <c r="G110" s="46"/>
      <c r="H110" s="46"/>
      <c r="I110" s="46"/>
      <c r="J110" s="46"/>
      <c r="K110" s="46"/>
      <c r="L110" s="46"/>
      <c r="M110" s="46"/>
      <c r="N110" s="46"/>
      <c r="O110" s="46"/>
      <c r="P110" s="46"/>
      <c r="Q110" s="46"/>
      <c r="R110" s="46"/>
      <c r="S110" s="46"/>
      <c r="T110" s="42"/>
    </row>
    <row r="111" spans="1:20">
      <c r="A111" s="61">
        <f t="shared" si="1"/>
        <v>0</v>
      </c>
      <c r="B111" s="62" t="str">
        <f t="shared" si="1"/>
        <v>jj/mm/aaaa</v>
      </c>
      <c r="C111" s="46"/>
      <c r="D111" s="119" t="e">
        <f>VLOOKUP(C111,'Ref. Taxo. '!A:B,2,FALSE)</f>
        <v>#N/A</v>
      </c>
      <c r="E111" s="46"/>
      <c r="F111" s="46"/>
      <c r="G111" s="46"/>
      <c r="H111" s="46"/>
      <c r="I111" s="46"/>
      <c r="J111" s="46"/>
      <c r="K111" s="46"/>
      <c r="L111" s="46"/>
      <c r="M111" s="46"/>
      <c r="N111" s="46"/>
      <c r="O111" s="46"/>
      <c r="P111" s="46"/>
      <c r="Q111" s="46"/>
      <c r="R111" s="46"/>
      <c r="S111" s="46"/>
      <c r="T111" s="42"/>
    </row>
    <row r="112" spans="1:20">
      <c r="A112" s="61">
        <f t="shared" si="1"/>
        <v>0</v>
      </c>
      <c r="B112" s="62" t="str">
        <f t="shared" si="1"/>
        <v>jj/mm/aaaa</v>
      </c>
      <c r="C112" s="46"/>
      <c r="D112" s="119" t="e">
        <f>VLOOKUP(C112,'Ref. Taxo. '!A:B,2,FALSE)</f>
        <v>#N/A</v>
      </c>
      <c r="E112" s="46"/>
      <c r="F112" s="46"/>
      <c r="G112" s="46"/>
      <c r="H112" s="46"/>
      <c r="I112" s="46"/>
      <c r="J112" s="46"/>
      <c r="K112" s="46"/>
      <c r="L112" s="46"/>
      <c r="M112" s="46"/>
      <c r="N112" s="46"/>
      <c r="O112" s="46"/>
      <c r="P112" s="46"/>
      <c r="Q112" s="46"/>
      <c r="R112" s="46"/>
      <c r="S112" s="46"/>
      <c r="T112" s="42"/>
    </row>
    <row r="113" spans="1:20">
      <c r="A113" s="61">
        <f t="shared" si="1"/>
        <v>0</v>
      </c>
      <c r="B113" s="62" t="str">
        <f t="shared" si="1"/>
        <v>jj/mm/aaaa</v>
      </c>
      <c r="C113" s="46"/>
      <c r="D113" s="119" t="e">
        <f>VLOOKUP(C113,'Ref. Taxo. '!A:B,2,FALSE)</f>
        <v>#N/A</v>
      </c>
      <c r="E113" s="46"/>
      <c r="F113" s="46"/>
      <c r="G113" s="46"/>
      <c r="H113" s="46"/>
      <c r="I113" s="46"/>
      <c r="J113" s="46"/>
      <c r="K113" s="46"/>
      <c r="L113" s="46"/>
      <c r="M113" s="46"/>
      <c r="N113" s="46"/>
      <c r="O113" s="46"/>
      <c r="P113" s="46"/>
      <c r="Q113" s="46"/>
      <c r="R113" s="46"/>
      <c r="S113" s="46"/>
      <c r="T113" s="42"/>
    </row>
    <row r="114" spans="1:20">
      <c r="A114" s="61">
        <f t="shared" si="1"/>
        <v>0</v>
      </c>
      <c r="B114" s="62" t="str">
        <f t="shared" si="1"/>
        <v>jj/mm/aaaa</v>
      </c>
      <c r="C114" s="46"/>
      <c r="D114" s="119" t="e">
        <f>VLOOKUP(C114,'Ref. Taxo. '!A:B,2,FALSE)</f>
        <v>#N/A</v>
      </c>
      <c r="E114" s="46"/>
      <c r="F114" s="46"/>
      <c r="G114" s="46"/>
      <c r="H114" s="46"/>
      <c r="I114" s="46"/>
      <c r="J114" s="46"/>
      <c r="K114" s="46"/>
      <c r="L114" s="46"/>
      <c r="M114" s="46"/>
      <c r="N114" s="46"/>
      <c r="O114" s="46"/>
      <c r="P114" s="46"/>
      <c r="Q114" s="46"/>
      <c r="R114" s="46"/>
      <c r="S114" s="46"/>
      <c r="T114" s="42"/>
    </row>
    <row r="115" spans="1:20">
      <c r="A115" s="61">
        <f t="shared" si="1"/>
        <v>0</v>
      </c>
      <c r="B115" s="62" t="str">
        <f t="shared" si="1"/>
        <v>jj/mm/aaaa</v>
      </c>
      <c r="C115" s="46"/>
      <c r="D115" s="119" t="e">
        <f>VLOOKUP(C115,'Ref. Taxo. '!A:B,2,FALSE)</f>
        <v>#N/A</v>
      </c>
      <c r="E115" s="46"/>
      <c r="F115" s="46"/>
      <c r="G115" s="46"/>
      <c r="H115" s="46"/>
      <c r="I115" s="46"/>
      <c r="J115" s="46"/>
      <c r="K115" s="46"/>
      <c r="L115" s="46"/>
      <c r="M115" s="46"/>
      <c r="N115" s="46"/>
      <c r="O115" s="46"/>
      <c r="P115" s="46"/>
      <c r="Q115" s="46"/>
      <c r="R115" s="46"/>
      <c r="S115" s="46"/>
      <c r="T115" s="42"/>
    </row>
    <row r="116" spans="1:20">
      <c r="A116" s="61">
        <f t="shared" si="1"/>
        <v>0</v>
      </c>
      <c r="B116" s="62" t="str">
        <f t="shared" si="1"/>
        <v>jj/mm/aaaa</v>
      </c>
      <c r="C116" s="46"/>
      <c r="D116" s="119" t="e">
        <f>VLOOKUP(C116,'Ref. Taxo. '!A:B,2,FALSE)</f>
        <v>#N/A</v>
      </c>
      <c r="E116" s="46"/>
      <c r="F116" s="46"/>
      <c r="G116" s="46"/>
      <c r="H116" s="46"/>
      <c r="I116" s="46"/>
      <c r="J116" s="46"/>
      <c r="K116" s="46"/>
      <c r="L116" s="46"/>
      <c r="M116" s="46"/>
      <c r="N116" s="46"/>
      <c r="O116" s="46"/>
      <c r="P116" s="46"/>
      <c r="Q116" s="46"/>
      <c r="R116" s="46"/>
      <c r="S116" s="46"/>
      <c r="T116" s="42"/>
    </row>
    <row r="117" spans="1:20">
      <c r="A117" s="61">
        <f t="shared" si="1"/>
        <v>0</v>
      </c>
      <c r="B117" s="62" t="str">
        <f t="shared" si="1"/>
        <v>jj/mm/aaaa</v>
      </c>
      <c r="C117" s="46"/>
      <c r="D117" s="119" t="e">
        <f>VLOOKUP(C117,'Ref. Taxo. '!A:B,2,FALSE)</f>
        <v>#N/A</v>
      </c>
      <c r="E117" s="46"/>
      <c r="F117" s="46"/>
      <c r="G117" s="46"/>
      <c r="H117" s="46"/>
      <c r="I117" s="46"/>
      <c r="J117" s="46"/>
      <c r="K117" s="46"/>
      <c r="L117" s="46"/>
      <c r="M117" s="46"/>
      <c r="N117" s="46"/>
      <c r="O117" s="46"/>
      <c r="P117" s="46"/>
      <c r="Q117" s="46"/>
      <c r="R117" s="46"/>
      <c r="S117" s="46"/>
      <c r="T117" s="42"/>
    </row>
    <row r="118" spans="1:20">
      <c r="A118" s="61">
        <f t="shared" si="1"/>
        <v>0</v>
      </c>
      <c r="B118" s="62" t="str">
        <f t="shared" si="1"/>
        <v>jj/mm/aaaa</v>
      </c>
      <c r="C118" s="46"/>
      <c r="D118" s="119" t="e">
        <f>VLOOKUP(C118,'Ref. Taxo. '!A:B,2,FALSE)</f>
        <v>#N/A</v>
      </c>
      <c r="E118" s="46"/>
      <c r="F118" s="46"/>
      <c r="G118" s="46"/>
      <c r="H118" s="46"/>
      <c r="I118" s="46"/>
      <c r="J118" s="46"/>
      <c r="K118" s="46"/>
      <c r="L118" s="46"/>
      <c r="M118" s="46"/>
      <c r="N118" s="46"/>
      <c r="O118" s="46"/>
      <c r="P118" s="46"/>
      <c r="Q118" s="46"/>
      <c r="R118" s="46"/>
      <c r="S118" s="46"/>
      <c r="T118" s="42"/>
    </row>
    <row r="119" spans="1:20">
      <c r="A119" s="61">
        <f t="shared" si="1"/>
        <v>0</v>
      </c>
      <c r="B119" s="62" t="str">
        <f t="shared" si="1"/>
        <v>jj/mm/aaaa</v>
      </c>
      <c r="C119" s="46"/>
      <c r="D119" s="119" t="e">
        <f>VLOOKUP(C119,'Ref. Taxo. '!A:B,2,FALSE)</f>
        <v>#N/A</v>
      </c>
      <c r="E119" s="46"/>
      <c r="F119" s="46"/>
      <c r="G119" s="46"/>
      <c r="H119" s="46"/>
      <c r="I119" s="46"/>
      <c r="J119" s="46"/>
      <c r="K119" s="46"/>
      <c r="L119" s="46"/>
      <c r="M119" s="46"/>
      <c r="N119" s="46"/>
      <c r="O119" s="46"/>
      <c r="P119" s="46"/>
      <c r="Q119" s="46"/>
      <c r="R119" s="46"/>
      <c r="S119" s="46"/>
      <c r="T119" s="42"/>
    </row>
    <row r="120" spans="1:20">
      <c r="A120" s="61">
        <f t="shared" si="1"/>
        <v>0</v>
      </c>
      <c r="B120" s="62" t="str">
        <f t="shared" si="1"/>
        <v>jj/mm/aaaa</v>
      </c>
      <c r="C120" s="46"/>
      <c r="D120" s="119" t="e">
        <f>VLOOKUP(C120,'Ref. Taxo. '!A:B,2,FALSE)</f>
        <v>#N/A</v>
      </c>
      <c r="E120" s="46"/>
      <c r="F120" s="46"/>
      <c r="G120" s="46"/>
      <c r="H120" s="46"/>
      <c r="I120" s="46"/>
      <c r="J120" s="46"/>
      <c r="K120" s="46"/>
      <c r="L120" s="46"/>
      <c r="M120" s="46"/>
      <c r="N120" s="46"/>
      <c r="O120" s="46"/>
      <c r="P120" s="46"/>
      <c r="Q120" s="46"/>
      <c r="R120" s="46"/>
      <c r="S120" s="46"/>
      <c r="T120" s="42"/>
    </row>
    <row r="121" spans="1:20">
      <c r="A121" s="61">
        <f t="shared" si="1"/>
        <v>0</v>
      </c>
      <c r="B121" s="62" t="str">
        <f t="shared" si="1"/>
        <v>jj/mm/aaaa</v>
      </c>
      <c r="C121" s="46"/>
      <c r="D121" s="119" t="e">
        <f>VLOOKUP(C121,'Ref. Taxo. '!A:B,2,FALSE)</f>
        <v>#N/A</v>
      </c>
      <c r="E121" s="46"/>
      <c r="F121" s="46"/>
      <c r="G121" s="46"/>
      <c r="H121" s="46"/>
      <c r="I121" s="46"/>
      <c r="J121" s="46"/>
      <c r="K121" s="46"/>
      <c r="L121" s="46"/>
      <c r="M121" s="46"/>
      <c r="N121" s="46"/>
      <c r="O121" s="46"/>
      <c r="P121" s="46"/>
      <c r="Q121" s="46"/>
      <c r="R121" s="46"/>
      <c r="S121" s="46"/>
      <c r="T121" s="42"/>
    </row>
    <row r="122" spans="1:20">
      <c r="A122" s="61">
        <f t="shared" si="1"/>
        <v>0</v>
      </c>
      <c r="B122" s="62" t="str">
        <f t="shared" si="1"/>
        <v>jj/mm/aaaa</v>
      </c>
      <c r="C122" s="46"/>
      <c r="D122" s="119" t="e">
        <f>VLOOKUP(C122,'Ref. Taxo. '!A:B,2,FALSE)</f>
        <v>#N/A</v>
      </c>
      <c r="E122" s="46"/>
      <c r="F122" s="46"/>
      <c r="G122" s="46"/>
      <c r="H122" s="46"/>
      <c r="I122" s="46"/>
      <c r="J122" s="46"/>
      <c r="K122" s="46"/>
      <c r="L122" s="46"/>
      <c r="M122" s="46"/>
      <c r="N122" s="46"/>
      <c r="O122" s="46"/>
      <c r="P122" s="46"/>
      <c r="Q122" s="46"/>
      <c r="R122" s="46"/>
      <c r="S122" s="46"/>
      <c r="T122" s="42"/>
    </row>
    <row r="123" spans="1:20">
      <c r="A123" s="61">
        <f t="shared" si="1"/>
        <v>0</v>
      </c>
      <c r="B123" s="62" t="str">
        <f t="shared" si="1"/>
        <v>jj/mm/aaaa</v>
      </c>
      <c r="C123" s="46"/>
      <c r="D123" s="119" t="e">
        <f>VLOOKUP(C123,'Ref. Taxo. '!A:B,2,FALSE)</f>
        <v>#N/A</v>
      </c>
      <c r="E123" s="46"/>
      <c r="F123" s="46"/>
      <c r="G123" s="46"/>
      <c r="H123" s="46"/>
      <c r="I123" s="46"/>
      <c r="J123" s="46"/>
      <c r="K123" s="46"/>
      <c r="L123" s="46"/>
      <c r="M123" s="46"/>
      <c r="N123" s="46"/>
      <c r="O123" s="46"/>
      <c r="P123" s="46"/>
      <c r="Q123" s="46"/>
      <c r="R123" s="46"/>
      <c r="S123" s="46"/>
      <c r="T123" s="42"/>
    </row>
    <row r="124" spans="1:20">
      <c r="A124" s="61">
        <f t="shared" si="1"/>
        <v>0</v>
      </c>
      <c r="B124" s="62" t="str">
        <f t="shared" si="1"/>
        <v>jj/mm/aaaa</v>
      </c>
      <c r="C124" s="46"/>
      <c r="D124" s="119" t="e">
        <f>VLOOKUP(C124,'Ref. Taxo. '!A:B,2,FALSE)</f>
        <v>#N/A</v>
      </c>
      <c r="E124" s="46"/>
      <c r="F124" s="46"/>
      <c r="G124" s="46"/>
      <c r="H124" s="46"/>
      <c r="I124" s="46"/>
      <c r="J124" s="46"/>
      <c r="K124" s="46"/>
      <c r="L124" s="46"/>
      <c r="M124" s="46"/>
      <c r="N124" s="46"/>
      <c r="O124" s="46"/>
      <c r="P124" s="46"/>
      <c r="Q124" s="46"/>
      <c r="R124" s="46"/>
      <c r="S124" s="46"/>
      <c r="T124" s="42"/>
    </row>
    <row r="125" spans="1:20">
      <c r="A125" s="61">
        <f t="shared" si="1"/>
        <v>0</v>
      </c>
      <c r="B125" s="62" t="str">
        <f t="shared" si="1"/>
        <v>jj/mm/aaaa</v>
      </c>
      <c r="C125" s="46"/>
      <c r="D125" s="119" t="e">
        <f>VLOOKUP(C125,'Ref. Taxo. '!A:B,2,FALSE)</f>
        <v>#N/A</v>
      </c>
      <c r="E125" s="46"/>
      <c r="F125" s="46"/>
      <c r="G125" s="46"/>
      <c r="H125" s="46"/>
      <c r="I125" s="46"/>
      <c r="J125" s="46"/>
      <c r="K125" s="46"/>
      <c r="L125" s="46"/>
      <c r="M125" s="46"/>
      <c r="N125" s="46"/>
      <c r="O125" s="46"/>
      <c r="P125" s="46"/>
      <c r="Q125" s="46"/>
      <c r="R125" s="46"/>
      <c r="S125" s="46"/>
      <c r="T125" s="42"/>
    </row>
    <row r="126" spans="1:20">
      <c r="A126" s="61">
        <f t="shared" si="1"/>
        <v>0</v>
      </c>
      <c r="B126" s="62" t="str">
        <f t="shared" si="1"/>
        <v>jj/mm/aaaa</v>
      </c>
      <c r="C126" s="46"/>
      <c r="D126" s="119" t="e">
        <f>VLOOKUP(C126,'Ref. Taxo. '!A:B,2,FALSE)</f>
        <v>#N/A</v>
      </c>
      <c r="E126" s="46"/>
      <c r="F126" s="46"/>
      <c r="G126" s="46"/>
      <c r="H126" s="46"/>
      <c r="I126" s="46"/>
      <c r="J126" s="46"/>
      <c r="K126" s="46"/>
      <c r="L126" s="46"/>
      <c r="M126" s="46"/>
      <c r="N126" s="46"/>
      <c r="O126" s="46"/>
      <c r="P126" s="46"/>
      <c r="Q126" s="46"/>
      <c r="R126" s="46"/>
      <c r="S126" s="46"/>
      <c r="T126" s="42"/>
    </row>
    <row r="127" spans="1:20">
      <c r="A127" s="61">
        <f t="shared" si="1"/>
        <v>0</v>
      </c>
      <c r="B127" s="62" t="str">
        <f t="shared" si="1"/>
        <v>jj/mm/aaaa</v>
      </c>
      <c r="C127" s="46"/>
      <c r="D127" s="119" t="e">
        <f>VLOOKUP(C127,'Ref. Taxo. '!A:B,2,FALSE)</f>
        <v>#N/A</v>
      </c>
      <c r="E127" s="46"/>
      <c r="F127" s="46"/>
      <c r="G127" s="46"/>
      <c r="H127" s="46"/>
      <c r="I127" s="46"/>
      <c r="J127" s="46"/>
      <c r="K127" s="46"/>
      <c r="L127" s="46"/>
      <c r="M127" s="46"/>
      <c r="N127" s="46"/>
      <c r="O127" s="46"/>
      <c r="P127" s="46"/>
      <c r="Q127" s="46"/>
      <c r="R127" s="46"/>
      <c r="S127" s="46"/>
      <c r="T127" s="42"/>
    </row>
    <row r="128" spans="1:20">
      <c r="A128" s="61">
        <f t="shared" si="1"/>
        <v>0</v>
      </c>
      <c r="B128" s="62" t="str">
        <f t="shared" si="1"/>
        <v>jj/mm/aaaa</v>
      </c>
      <c r="C128" s="46"/>
      <c r="D128" s="119" t="e">
        <f>VLOOKUP(C128,'Ref. Taxo. '!A:B,2,FALSE)</f>
        <v>#N/A</v>
      </c>
      <c r="E128" s="46"/>
      <c r="F128" s="46"/>
      <c r="G128" s="46"/>
      <c r="H128" s="46"/>
      <c r="I128" s="46"/>
      <c r="J128" s="46"/>
      <c r="K128" s="46"/>
      <c r="L128" s="46"/>
      <c r="M128" s="46"/>
      <c r="N128" s="46"/>
      <c r="O128" s="46"/>
      <c r="P128" s="46"/>
      <c r="Q128" s="46"/>
      <c r="R128" s="46"/>
      <c r="S128" s="46"/>
      <c r="T128" s="42"/>
    </row>
    <row r="129" spans="1:20">
      <c r="A129" s="61">
        <f t="shared" si="1"/>
        <v>0</v>
      </c>
      <c r="B129" s="62" t="str">
        <f t="shared" si="1"/>
        <v>jj/mm/aaaa</v>
      </c>
      <c r="C129" s="46"/>
      <c r="D129" s="119" t="e">
        <f>VLOOKUP(C129,'Ref. Taxo. '!A:B,2,FALSE)</f>
        <v>#N/A</v>
      </c>
      <c r="E129" s="46"/>
      <c r="F129" s="46"/>
      <c r="G129" s="46"/>
      <c r="H129" s="46"/>
      <c r="I129" s="46"/>
      <c r="J129" s="46"/>
      <c r="K129" s="46"/>
      <c r="L129" s="46"/>
      <c r="M129" s="46"/>
      <c r="N129" s="46"/>
      <c r="O129" s="46"/>
      <c r="P129" s="46"/>
      <c r="Q129" s="46"/>
      <c r="R129" s="46"/>
      <c r="S129" s="46"/>
      <c r="T129" s="42"/>
    </row>
    <row r="130" spans="1:20">
      <c r="A130" s="61">
        <f t="shared" si="1"/>
        <v>0</v>
      </c>
      <c r="B130" s="62" t="str">
        <f t="shared" si="1"/>
        <v>jj/mm/aaaa</v>
      </c>
      <c r="C130" s="46"/>
      <c r="D130" s="119" t="e">
        <f>VLOOKUP(C130,'Ref. Taxo. '!A:B,2,FALSE)</f>
        <v>#N/A</v>
      </c>
      <c r="E130" s="46"/>
      <c r="F130" s="46"/>
      <c r="G130" s="46"/>
      <c r="H130" s="46"/>
      <c r="I130" s="46"/>
      <c r="J130" s="46"/>
      <c r="K130" s="46"/>
      <c r="L130" s="46"/>
      <c r="M130" s="46"/>
      <c r="N130" s="46"/>
      <c r="O130" s="46"/>
      <c r="P130" s="46"/>
      <c r="Q130" s="46"/>
      <c r="R130" s="46"/>
      <c r="S130" s="46"/>
      <c r="T130" s="42"/>
    </row>
    <row r="131" spans="1:20">
      <c r="A131" s="61">
        <f t="shared" si="1"/>
        <v>0</v>
      </c>
      <c r="B131" s="62" t="str">
        <f t="shared" si="1"/>
        <v>jj/mm/aaaa</v>
      </c>
      <c r="C131" s="46"/>
      <c r="D131" s="119" t="e">
        <f>VLOOKUP(C131,'Ref. Taxo. '!A:B,2,FALSE)</f>
        <v>#N/A</v>
      </c>
      <c r="E131" s="46"/>
      <c r="F131" s="46"/>
      <c r="G131" s="46"/>
      <c r="H131" s="46"/>
      <c r="I131" s="46"/>
      <c r="J131" s="46"/>
      <c r="K131" s="46"/>
      <c r="L131" s="46"/>
      <c r="M131" s="46"/>
      <c r="N131" s="46"/>
      <c r="O131" s="46"/>
      <c r="P131" s="46"/>
      <c r="Q131" s="46"/>
      <c r="R131" s="46"/>
      <c r="S131" s="46"/>
      <c r="T131" s="42"/>
    </row>
    <row r="132" spans="1:20">
      <c r="A132" s="61">
        <f t="shared" si="1"/>
        <v>0</v>
      </c>
      <c r="B132" s="62" t="str">
        <f t="shared" si="1"/>
        <v>jj/mm/aaaa</v>
      </c>
      <c r="C132" s="46"/>
      <c r="D132" s="119" t="e">
        <f>VLOOKUP(C132,'Ref. Taxo. '!A:B,2,FALSE)</f>
        <v>#N/A</v>
      </c>
      <c r="E132" s="46"/>
      <c r="F132" s="46"/>
      <c r="G132" s="46"/>
      <c r="H132" s="46"/>
      <c r="I132" s="46"/>
      <c r="J132" s="46"/>
      <c r="K132" s="46"/>
      <c r="L132" s="46"/>
      <c r="M132" s="46"/>
      <c r="N132" s="46"/>
      <c r="O132" s="46"/>
      <c r="P132" s="46"/>
      <c r="Q132" s="46"/>
      <c r="R132" s="46"/>
      <c r="S132" s="46"/>
      <c r="T132" s="42"/>
    </row>
    <row r="133" spans="1:20">
      <c r="A133" s="61">
        <f t="shared" si="1"/>
        <v>0</v>
      </c>
      <c r="B133" s="62" t="str">
        <f t="shared" si="1"/>
        <v>jj/mm/aaaa</v>
      </c>
      <c r="C133" s="46"/>
      <c r="D133" s="119" t="e">
        <f>VLOOKUP(C133,'Ref. Taxo. '!A:B,2,FALSE)</f>
        <v>#N/A</v>
      </c>
      <c r="E133" s="46"/>
      <c r="F133" s="46"/>
      <c r="G133" s="46"/>
      <c r="H133" s="46"/>
      <c r="I133" s="46"/>
      <c r="J133" s="46"/>
      <c r="K133" s="46"/>
      <c r="L133" s="46"/>
      <c r="M133" s="46"/>
      <c r="N133" s="46"/>
      <c r="O133" s="46"/>
      <c r="P133" s="46"/>
      <c r="Q133" s="46"/>
      <c r="R133" s="46"/>
      <c r="S133" s="46"/>
      <c r="T133" s="42"/>
    </row>
    <row r="134" spans="1:20">
      <c r="A134" s="61">
        <f t="shared" si="1"/>
        <v>0</v>
      </c>
      <c r="B134" s="62" t="str">
        <f t="shared" si="1"/>
        <v>jj/mm/aaaa</v>
      </c>
      <c r="C134" s="46"/>
      <c r="D134" s="119" t="e">
        <f>VLOOKUP(C134,'Ref. Taxo. '!A:B,2,FALSE)</f>
        <v>#N/A</v>
      </c>
      <c r="E134" s="46"/>
      <c r="F134" s="46"/>
      <c r="G134" s="46"/>
      <c r="H134" s="46"/>
      <c r="I134" s="46"/>
      <c r="J134" s="46"/>
      <c r="K134" s="46"/>
      <c r="L134" s="46"/>
      <c r="M134" s="46"/>
      <c r="N134" s="46"/>
      <c r="O134" s="46"/>
      <c r="P134" s="46"/>
      <c r="Q134" s="46"/>
      <c r="R134" s="46"/>
      <c r="S134" s="46"/>
      <c r="T134" s="42"/>
    </row>
    <row r="135" spans="1:20">
      <c r="A135" s="61">
        <f t="shared" si="1"/>
        <v>0</v>
      </c>
      <c r="B135" s="62" t="str">
        <f t="shared" si="1"/>
        <v>jj/mm/aaaa</v>
      </c>
      <c r="C135" s="46"/>
      <c r="D135" s="119" t="e">
        <f>VLOOKUP(C135,'Ref. Taxo. '!A:B,2,FALSE)</f>
        <v>#N/A</v>
      </c>
      <c r="E135" s="46"/>
      <c r="F135" s="46"/>
      <c r="G135" s="46"/>
      <c r="H135" s="46"/>
      <c r="I135" s="46"/>
      <c r="J135" s="46"/>
      <c r="K135" s="46"/>
      <c r="L135" s="46"/>
      <c r="M135" s="46"/>
      <c r="N135" s="46"/>
      <c r="O135" s="46"/>
      <c r="P135" s="46"/>
      <c r="Q135" s="46"/>
      <c r="R135" s="46"/>
      <c r="S135" s="46"/>
      <c r="T135" s="42"/>
    </row>
    <row r="136" spans="1:20">
      <c r="A136" s="61">
        <f t="shared" si="1"/>
        <v>0</v>
      </c>
      <c r="B136" s="62" t="str">
        <f t="shared" si="1"/>
        <v>jj/mm/aaaa</v>
      </c>
      <c r="C136" s="46"/>
      <c r="D136" s="119"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f t="shared" si="1"/>
        <v>0</v>
      </c>
      <c r="B137" s="62" t="str">
        <f t="shared" si="1"/>
        <v>jj/mm/aaaa</v>
      </c>
      <c r="C137" s="46"/>
      <c r="D137" s="119"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f t="shared" si="1"/>
        <v>0</v>
      </c>
      <c r="B138" s="62" t="str">
        <f t="shared" si="1"/>
        <v>jj/mm/aaaa</v>
      </c>
      <c r="C138" s="46"/>
      <c r="D138" s="119" t="e">
        <f>VLOOKUP(C138,'Ref. Taxo. '!A:B,2,FALSE)</f>
        <v>#N/A</v>
      </c>
      <c r="E138" s="46"/>
      <c r="F138" s="46"/>
      <c r="G138" s="46"/>
      <c r="H138" s="46"/>
      <c r="I138" s="46"/>
      <c r="J138" s="46"/>
      <c r="K138" s="46"/>
      <c r="L138" s="46"/>
      <c r="M138" s="46"/>
      <c r="N138" s="46"/>
      <c r="O138" s="46"/>
      <c r="P138" s="46"/>
      <c r="Q138" s="46"/>
      <c r="R138" s="46"/>
      <c r="S138" s="46"/>
      <c r="T138" s="42"/>
    </row>
    <row r="139" spans="1:20">
      <c r="A139" s="61">
        <f t="shared" si="1"/>
        <v>0</v>
      </c>
      <c r="B139" s="62" t="str">
        <f t="shared" si="1"/>
        <v>jj/mm/aaaa</v>
      </c>
      <c r="C139" s="46"/>
      <c r="D139" s="119" t="e">
        <f>VLOOKUP(C139,'Ref. Taxo. '!A:B,2,FALSE)</f>
        <v>#N/A</v>
      </c>
      <c r="E139" s="46"/>
      <c r="F139" s="46"/>
      <c r="G139" s="46"/>
      <c r="H139" s="46"/>
      <c r="I139" s="46"/>
      <c r="J139" s="46"/>
      <c r="K139" s="46"/>
      <c r="L139" s="46"/>
      <c r="M139" s="46"/>
      <c r="N139" s="46"/>
      <c r="O139" s="46"/>
      <c r="P139" s="46"/>
      <c r="Q139" s="46"/>
      <c r="R139" s="46"/>
      <c r="S139" s="46"/>
      <c r="T139" s="42"/>
    </row>
    <row r="140" spans="1:20">
      <c r="A140" s="61">
        <f t="shared" si="1"/>
        <v>0</v>
      </c>
      <c r="B140" s="62" t="str">
        <f t="shared" si="1"/>
        <v>jj/mm/aaaa</v>
      </c>
      <c r="C140" s="46"/>
      <c r="D140" s="119" t="e">
        <f>VLOOKUP(C140,'Ref. Taxo. '!A:B,2,FALSE)</f>
        <v>#N/A</v>
      </c>
      <c r="E140" s="46"/>
      <c r="F140" s="46"/>
      <c r="G140" s="46"/>
      <c r="H140" s="46"/>
      <c r="I140" s="46"/>
      <c r="J140" s="46"/>
      <c r="K140" s="46"/>
      <c r="L140" s="46"/>
      <c r="M140" s="46"/>
      <c r="N140" s="46"/>
      <c r="O140" s="46"/>
      <c r="P140" s="46"/>
      <c r="Q140" s="46"/>
      <c r="R140" s="46"/>
      <c r="S140" s="46"/>
      <c r="T140" s="42"/>
    </row>
    <row r="141" spans="1:20">
      <c r="A141" s="61">
        <f t="shared" si="1"/>
        <v>0</v>
      </c>
      <c r="B141" s="62" t="str">
        <f t="shared" si="1"/>
        <v>jj/mm/aaaa</v>
      </c>
      <c r="C141" s="46"/>
      <c r="D141" s="119" t="e">
        <f>VLOOKUP(C141,'Ref. Taxo. '!A:B,2,FALSE)</f>
        <v>#N/A</v>
      </c>
      <c r="E141" s="46"/>
      <c r="F141" s="46"/>
      <c r="G141" s="46"/>
      <c r="H141" s="46"/>
      <c r="I141" s="46"/>
      <c r="J141" s="46"/>
      <c r="K141" s="46"/>
      <c r="L141" s="46"/>
      <c r="M141" s="46"/>
      <c r="N141" s="46"/>
      <c r="O141" s="46"/>
      <c r="P141" s="46"/>
      <c r="Q141" s="46"/>
      <c r="R141" s="46"/>
      <c r="S141" s="46"/>
      <c r="T141" s="42"/>
    </row>
    <row r="142" spans="1:20">
      <c r="A142" s="61">
        <f t="shared" ref="A142:B173" si="2">+A$108</f>
        <v>0</v>
      </c>
      <c r="B142" s="62" t="str">
        <f t="shared" si="2"/>
        <v>jj/mm/aaaa</v>
      </c>
      <c r="C142" s="46"/>
      <c r="D142" s="119" t="e">
        <f>VLOOKUP(C142,'Ref. Taxo. '!A:B,2,FALSE)</f>
        <v>#N/A</v>
      </c>
      <c r="E142" s="46"/>
      <c r="F142" s="46"/>
      <c r="G142" s="46"/>
      <c r="H142" s="46"/>
      <c r="I142" s="46"/>
      <c r="J142" s="46"/>
      <c r="K142" s="46"/>
      <c r="L142" s="46"/>
      <c r="M142" s="46"/>
      <c r="N142" s="46"/>
      <c r="O142" s="46"/>
      <c r="P142" s="46"/>
      <c r="Q142" s="46"/>
      <c r="R142" s="46"/>
      <c r="S142" s="46"/>
      <c r="T142" s="42"/>
    </row>
    <row r="143" spans="1:20">
      <c r="A143" s="61">
        <f t="shared" si="2"/>
        <v>0</v>
      </c>
      <c r="B143" s="62" t="str">
        <f t="shared" si="2"/>
        <v>jj/mm/aaaa</v>
      </c>
      <c r="C143" s="46"/>
      <c r="D143" s="119" t="e">
        <f>VLOOKUP(C143,'Ref. Taxo. '!A:B,2,FALSE)</f>
        <v>#N/A</v>
      </c>
      <c r="E143" s="46"/>
      <c r="F143" s="46"/>
      <c r="G143" s="46"/>
      <c r="H143" s="46"/>
      <c r="I143" s="46"/>
      <c r="J143" s="46"/>
      <c r="K143" s="46"/>
      <c r="L143" s="46"/>
      <c r="M143" s="46"/>
      <c r="N143" s="46"/>
      <c r="O143" s="46"/>
      <c r="P143" s="46"/>
      <c r="Q143" s="46"/>
      <c r="R143" s="46"/>
      <c r="S143" s="46"/>
      <c r="T143" s="42"/>
    </row>
    <row r="144" spans="1:20">
      <c r="A144" s="61">
        <f t="shared" si="2"/>
        <v>0</v>
      </c>
      <c r="B144" s="62" t="str">
        <f t="shared" si="2"/>
        <v>jj/mm/aaaa</v>
      </c>
      <c r="C144" s="46"/>
      <c r="D144" s="119" t="e">
        <f>VLOOKUP(C144,'Ref. Taxo. '!A:B,2,FALSE)</f>
        <v>#N/A</v>
      </c>
      <c r="E144" s="46"/>
      <c r="F144" s="46"/>
      <c r="G144" s="46"/>
      <c r="H144" s="46"/>
      <c r="I144" s="46"/>
      <c r="J144" s="46"/>
      <c r="K144" s="46"/>
      <c r="L144" s="46"/>
      <c r="M144" s="46"/>
      <c r="N144" s="46"/>
      <c r="O144" s="46"/>
      <c r="P144" s="46"/>
      <c r="Q144" s="46"/>
      <c r="R144" s="46"/>
      <c r="S144" s="46"/>
      <c r="T144" s="42"/>
    </row>
    <row r="145" spans="1:20">
      <c r="A145" s="61">
        <f t="shared" si="2"/>
        <v>0</v>
      </c>
      <c r="B145" s="62" t="str">
        <f t="shared" si="2"/>
        <v>jj/mm/aaaa</v>
      </c>
      <c r="C145" s="46"/>
      <c r="D145" s="119" t="e">
        <f>VLOOKUP(C145,'Ref. Taxo. '!A:B,2,FALSE)</f>
        <v>#N/A</v>
      </c>
      <c r="E145" s="46"/>
      <c r="F145" s="46"/>
      <c r="G145" s="46"/>
      <c r="H145" s="46"/>
      <c r="I145" s="46"/>
      <c r="J145" s="46"/>
      <c r="K145" s="46"/>
      <c r="L145" s="46"/>
      <c r="M145" s="46"/>
      <c r="N145" s="46"/>
      <c r="O145" s="46"/>
      <c r="P145" s="46"/>
      <c r="Q145" s="46"/>
      <c r="R145" s="46"/>
      <c r="S145" s="46"/>
      <c r="T145" s="42"/>
    </row>
    <row r="146" spans="1:20">
      <c r="A146" s="61">
        <f t="shared" si="2"/>
        <v>0</v>
      </c>
      <c r="B146" s="62" t="str">
        <f t="shared" si="2"/>
        <v>jj/mm/aaaa</v>
      </c>
      <c r="C146" s="46"/>
      <c r="D146" s="119" t="e">
        <f>VLOOKUP(C146,'Ref. Taxo. '!A:B,2,FALSE)</f>
        <v>#N/A</v>
      </c>
      <c r="E146" s="46"/>
      <c r="F146" s="46"/>
      <c r="G146" s="46"/>
      <c r="H146" s="46"/>
      <c r="I146" s="46"/>
      <c r="J146" s="46"/>
      <c r="K146" s="46"/>
      <c r="L146" s="46"/>
      <c r="M146" s="46"/>
      <c r="N146" s="46"/>
      <c r="O146" s="46"/>
      <c r="P146" s="46"/>
      <c r="Q146" s="46"/>
      <c r="R146" s="46"/>
      <c r="S146" s="46"/>
      <c r="T146" s="42"/>
    </row>
    <row r="147" spans="1:20">
      <c r="A147" s="61">
        <f t="shared" si="2"/>
        <v>0</v>
      </c>
      <c r="B147" s="62" t="str">
        <f t="shared" si="2"/>
        <v>jj/mm/aaaa</v>
      </c>
      <c r="C147" s="46"/>
      <c r="D147" s="119" t="e">
        <f>VLOOKUP(C147,'Ref. Taxo. '!A:B,2,FALSE)</f>
        <v>#N/A</v>
      </c>
      <c r="E147" s="46"/>
      <c r="F147" s="46"/>
      <c r="G147" s="46"/>
      <c r="H147" s="46"/>
      <c r="I147" s="46"/>
      <c r="J147" s="46"/>
      <c r="K147" s="46"/>
      <c r="L147" s="46"/>
      <c r="M147" s="46"/>
      <c r="N147" s="46"/>
      <c r="O147" s="46"/>
      <c r="P147" s="46"/>
      <c r="Q147" s="46"/>
      <c r="R147" s="46"/>
      <c r="S147" s="46"/>
      <c r="T147" s="42"/>
    </row>
    <row r="148" spans="1:20">
      <c r="A148" s="61">
        <f t="shared" si="2"/>
        <v>0</v>
      </c>
      <c r="B148" s="62" t="str">
        <f t="shared" si="2"/>
        <v>jj/mm/aaaa</v>
      </c>
      <c r="C148" s="46"/>
      <c r="D148" s="119" t="e">
        <f>VLOOKUP(C148,'Ref. Taxo. '!A:B,2,FALSE)</f>
        <v>#N/A</v>
      </c>
      <c r="E148" s="46"/>
      <c r="F148" s="46"/>
      <c r="G148" s="46"/>
      <c r="H148" s="46"/>
      <c r="I148" s="46"/>
      <c r="J148" s="46"/>
      <c r="K148" s="46"/>
      <c r="L148" s="46"/>
      <c r="M148" s="46"/>
      <c r="N148" s="46"/>
      <c r="O148" s="46"/>
      <c r="P148" s="46"/>
      <c r="Q148" s="46"/>
      <c r="R148" s="46"/>
      <c r="S148" s="46"/>
      <c r="T148" s="42"/>
    </row>
    <row r="149" spans="1:20">
      <c r="A149" s="61">
        <f t="shared" si="2"/>
        <v>0</v>
      </c>
      <c r="B149" s="62" t="str">
        <f t="shared" si="2"/>
        <v>jj/mm/aaaa</v>
      </c>
      <c r="C149" s="46"/>
      <c r="D149" s="119" t="e">
        <f>VLOOKUP(C149,'Ref. Taxo. '!A:B,2,FALSE)</f>
        <v>#N/A</v>
      </c>
      <c r="E149" s="46"/>
      <c r="F149" s="46"/>
      <c r="G149" s="46"/>
      <c r="H149" s="46"/>
      <c r="I149" s="46"/>
      <c r="J149" s="46"/>
      <c r="K149" s="46"/>
      <c r="L149" s="46"/>
      <c r="M149" s="46"/>
      <c r="N149" s="46"/>
      <c r="O149" s="46"/>
      <c r="P149" s="46"/>
      <c r="Q149" s="46"/>
      <c r="R149" s="46"/>
      <c r="S149" s="46"/>
      <c r="T149" s="42"/>
    </row>
    <row r="150" spans="1:20">
      <c r="A150" s="61">
        <f t="shared" si="2"/>
        <v>0</v>
      </c>
      <c r="B150" s="62" t="str">
        <f t="shared" si="2"/>
        <v>jj/mm/aaaa</v>
      </c>
      <c r="C150" s="46"/>
      <c r="D150" s="119" t="e">
        <f>VLOOKUP(C150,'Ref. Taxo. '!A:B,2,FALSE)</f>
        <v>#N/A</v>
      </c>
      <c r="E150" s="46"/>
      <c r="F150" s="46"/>
      <c r="G150" s="46"/>
      <c r="H150" s="46"/>
      <c r="I150" s="46"/>
      <c r="J150" s="46"/>
      <c r="K150" s="46"/>
      <c r="L150" s="46"/>
      <c r="M150" s="46"/>
      <c r="N150" s="46"/>
      <c r="O150" s="46"/>
      <c r="P150" s="46"/>
      <c r="Q150" s="46"/>
      <c r="R150" s="46"/>
      <c r="S150" s="46"/>
      <c r="T150" s="42"/>
    </row>
    <row r="151" spans="1:20">
      <c r="A151" s="61">
        <f t="shared" si="2"/>
        <v>0</v>
      </c>
      <c r="B151" s="62" t="str">
        <f t="shared" si="2"/>
        <v>jj/mm/aaaa</v>
      </c>
      <c r="C151" s="46"/>
      <c r="D151" s="119" t="e">
        <f>VLOOKUP(C151,'Ref. Taxo. '!A:B,2,FALSE)</f>
        <v>#N/A</v>
      </c>
      <c r="E151" s="46"/>
      <c r="F151" s="46"/>
      <c r="G151" s="46"/>
      <c r="H151" s="46"/>
      <c r="I151" s="46"/>
      <c r="J151" s="46"/>
      <c r="K151" s="46"/>
      <c r="L151" s="46"/>
      <c r="M151" s="46"/>
      <c r="N151" s="46"/>
      <c r="O151" s="46"/>
      <c r="P151" s="46"/>
      <c r="Q151" s="46"/>
      <c r="R151" s="46"/>
      <c r="S151" s="46"/>
      <c r="T151" s="42"/>
    </row>
    <row r="152" spans="1:20">
      <c r="A152" s="61">
        <f t="shared" si="2"/>
        <v>0</v>
      </c>
      <c r="B152" s="62" t="str">
        <f t="shared" si="2"/>
        <v>jj/mm/aaaa</v>
      </c>
      <c r="C152" s="46"/>
      <c r="D152" s="119" t="e">
        <f>VLOOKUP(C152,'Ref. Taxo. '!A:B,2,FALSE)</f>
        <v>#N/A</v>
      </c>
      <c r="E152" s="46"/>
      <c r="F152" s="46"/>
      <c r="G152" s="46"/>
      <c r="H152" s="46"/>
      <c r="I152" s="46"/>
      <c r="J152" s="46"/>
      <c r="K152" s="46"/>
      <c r="L152" s="46"/>
      <c r="M152" s="46"/>
      <c r="N152" s="46"/>
      <c r="O152" s="46"/>
      <c r="P152" s="46"/>
      <c r="Q152" s="46"/>
      <c r="R152" s="46"/>
      <c r="S152" s="46"/>
      <c r="T152" s="42"/>
    </row>
    <row r="153" spans="1:20">
      <c r="A153" s="61">
        <f t="shared" si="2"/>
        <v>0</v>
      </c>
      <c r="B153" s="62" t="str">
        <f t="shared" si="2"/>
        <v>jj/mm/aaaa</v>
      </c>
      <c r="C153" s="46"/>
      <c r="D153" s="119" t="e">
        <f>VLOOKUP(C153,'Ref. Taxo. '!A:B,2,FALSE)</f>
        <v>#N/A</v>
      </c>
      <c r="E153" s="46"/>
      <c r="F153" s="46"/>
      <c r="G153" s="46"/>
      <c r="H153" s="46"/>
      <c r="I153" s="46"/>
      <c r="J153" s="46"/>
      <c r="K153" s="46"/>
      <c r="L153" s="46"/>
      <c r="M153" s="46"/>
      <c r="N153" s="46"/>
      <c r="O153" s="46"/>
      <c r="P153" s="46"/>
      <c r="Q153" s="46"/>
      <c r="R153" s="46"/>
      <c r="S153" s="46"/>
      <c r="T153" s="42"/>
    </row>
    <row r="154" spans="1:20">
      <c r="A154" s="61">
        <f t="shared" si="2"/>
        <v>0</v>
      </c>
      <c r="B154" s="62" t="str">
        <f t="shared" si="2"/>
        <v>jj/mm/aaaa</v>
      </c>
      <c r="C154" s="46"/>
      <c r="D154" s="119" t="e">
        <f>VLOOKUP(C154,'Ref. Taxo. '!A:B,2,FALSE)</f>
        <v>#N/A</v>
      </c>
      <c r="E154" s="46"/>
      <c r="F154" s="46"/>
      <c r="G154" s="46"/>
      <c r="H154" s="46"/>
      <c r="I154" s="46"/>
      <c r="J154" s="46"/>
      <c r="K154" s="46"/>
      <c r="L154" s="46"/>
      <c r="M154" s="46"/>
      <c r="N154" s="46"/>
      <c r="O154" s="46"/>
      <c r="P154" s="46"/>
      <c r="Q154" s="46"/>
      <c r="R154" s="46"/>
      <c r="S154" s="46"/>
      <c r="T154" s="42"/>
    </row>
    <row r="155" spans="1:20">
      <c r="A155" s="61">
        <f t="shared" si="2"/>
        <v>0</v>
      </c>
      <c r="B155" s="62" t="str">
        <f t="shared" si="2"/>
        <v>jj/mm/aaaa</v>
      </c>
      <c r="C155" s="46"/>
      <c r="D155" s="119" t="e">
        <f>VLOOKUP(C155,'Ref. Taxo. '!A:B,2,FALSE)</f>
        <v>#N/A</v>
      </c>
      <c r="E155" s="46"/>
      <c r="F155" s="46"/>
      <c r="G155" s="46"/>
      <c r="H155" s="46"/>
      <c r="I155" s="46"/>
      <c r="J155" s="46"/>
      <c r="K155" s="46"/>
      <c r="L155" s="46"/>
      <c r="M155" s="46"/>
      <c r="N155" s="46"/>
      <c r="O155" s="46"/>
      <c r="P155" s="46"/>
      <c r="Q155" s="46"/>
      <c r="R155" s="46"/>
      <c r="S155" s="46"/>
      <c r="T155" s="42"/>
    </row>
    <row r="156" spans="1:20">
      <c r="A156" s="61">
        <f t="shared" si="2"/>
        <v>0</v>
      </c>
      <c r="B156" s="62" t="str">
        <f t="shared" si="2"/>
        <v>jj/mm/aaaa</v>
      </c>
      <c r="C156" s="46"/>
      <c r="D156" s="119" t="e">
        <f>VLOOKUP(C156,'Ref. Taxo. '!A:B,2,FALSE)</f>
        <v>#N/A</v>
      </c>
      <c r="E156" s="46"/>
      <c r="F156" s="46"/>
      <c r="G156" s="46"/>
      <c r="H156" s="46"/>
      <c r="I156" s="46"/>
      <c r="J156" s="46"/>
      <c r="K156" s="46"/>
      <c r="L156" s="46"/>
      <c r="M156" s="46"/>
      <c r="N156" s="46"/>
      <c r="O156" s="46"/>
      <c r="P156" s="46"/>
      <c r="Q156" s="46"/>
      <c r="R156" s="46"/>
      <c r="S156" s="46"/>
      <c r="T156" s="42"/>
    </row>
    <row r="157" spans="1:20">
      <c r="A157" s="61">
        <f t="shared" si="2"/>
        <v>0</v>
      </c>
      <c r="B157" s="62" t="str">
        <f t="shared" si="2"/>
        <v>jj/mm/aaaa</v>
      </c>
      <c r="C157" s="46"/>
      <c r="D157" s="119" t="e">
        <f>VLOOKUP(C157,'Ref. Taxo. '!A:B,2,FALSE)</f>
        <v>#N/A</v>
      </c>
      <c r="E157" s="46"/>
      <c r="F157" s="46"/>
      <c r="G157" s="46"/>
      <c r="H157" s="46"/>
      <c r="I157" s="46"/>
      <c r="J157" s="46"/>
      <c r="K157" s="46"/>
      <c r="L157" s="46"/>
      <c r="M157" s="46"/>
      <c r="N157" s="46"/>
      <c r="O157" s="46"/>
      <c r="P157" s="46"/>
      <c r="Q157" s="46"/>
      <c r="R157" s="46"/>
      <c r="S157" s="46"/>
      <c r="T157" s="42"/>
    </row>
    <row r="158" spans="1:20">
      <c r="A158" s="61">
        <f t="shared" si="2"/>
        <v>0</v>
      </c>
      <c r="B158" s="62" t="str">
        <f t="shared" si="2"/>
        <v>jj/mm/aaaa</v>
      </c>
      <c r="C158" s="46"/>
      <c r="D158" s="119" t="e">
        <f>VLOOKUP(C158,'Ref. Taxo. '!A:B,2,FALSE)</f>
        <v>#N/A</v>
      </c>
      <c r="E158" s="46"/>
      <c r="F158" s="46"/>
      <c r="G158" s="46"/>
      <c r="H158" s="46"/>
      <c r="I158" s="46"/>
      <c r="J158" s="46"/>
      <c r="K158" s="46"/>
      <c r="L158" s="46"/>
      <c r="M158" s="46"/>
      <c r="N158" s="46"/>
      <c r="O158" s="46"/>
      <c r="P158" s="46"/>
      <c r="Q158" s="46"/>
      <c r="R158" s="46"/>
      <c r="S158" s="46"/>
      <c r="T158" s="42"/>
    </row>
    <row r="159" spans="1:20">
      <c r="A159" s="61">
        <f t="shared" si="2"/>
        <v>0</v>
      </c>
      <c r="B159" s="62" t="str">
        <f t="shared" si="2"/>
        <v>jj/mm/aaaa</v>
      </c>
      <c r="C159" s="46"/>
      <c r="D159" s="119" t="e">
        <f>VLOOKUP(C159,'Ref. Taxo. '!A:B,2,FALSE)</f>
        <v>#N/A</v>
      </c>
      <c r="E159" s="46"/>
      <c r="F159" s="46"/>
      <c r="G159" s="46"/>
      <c r="H159" s="46"/>
      <c r="I159" s="46"/>
      <c r="J159" s="46"/>
      <c r="K159" s="46"/>
      <c r="L159" s="46"/>
      <c r="M159" s="46"/>
      <c r="N159" s="46"/>
      <c r="O159" s="46"/>
      <c r="P159" s="46"/>
      <c r="Q159" s="46"/>
      <c r="R159" s="46"/>
      <c r="S159" s="46"/>
      <c r="T159" s="42"/>
    </row>
    <row r="160" spans="1:20">
      <c r="A160" s="61">
        <f t="shared" si="2"/>
        <v>0</v>
      </c>
      <c r="B160" s="62" t="str">
        <f t="shared" si="2"/>
        <v>jj/mm/aaaa</v>
      </c>
      <c r="C160" s="46"/>
      <c r="D160" s="119" t="e">
        <f>VLOOKUP(C160,'Ref. Taxo. '!A:B,2,FALSE)</f>
        <v>#N/A</v>
      </c>
      <c r="E160" s="46"/>
      <c r="F160" s="46"/>
      <c r="G160" s="46"/>
      <c r="H160" s="46"/>
      <c r="I160" s="46"/>
      <c r="J160" s="46"/>
      <c r="K160" s="46"/>
      <c r="L160" s="46"/>
      <c r="M160" s="46"/>
      <c r="N160" s="46"/>
      <c r="O160" s="46"/>
      <c r="P160" s="46"/>
      <c r="Q160" s="46"/>
      <c r="R160" s="46"/>
      <c r="S160" s="46"/>
      <c r="T160" s="42"/>
    </row>
    <row r="161" spans="1:20">
      <c r="A161" s="61">
        <f t="shared" si="2"/>
        <v>0</v>
      </c>
      <c r="B161" s="62" t="str">
        <f t="shared" si="2"/>
        <v>jj/mm/aaaa</v>
      </c>
      <c r="C161" s="46"/>
      <c r="D161" s="119" t="e">
        <f>VLOOKUP(C161,'Ref. Taxo. '!A:B,2,FALSE)</f>
        <v>#N/A</v>
      </c>
      <c r="E161" s="46"/>
      <c r="F161" s="46"/>
      <c r="G161" s="46"/>
      <c r="H161" s="46"/>
      <c r="I161" s="46"/>
      <c r="J161" s="46"/>
      <c r="K161" s="46"/>
      <c r="L161" s="46"/>
      <c r="M161" s="46"/>
      <c r="N161" s="46"/>
      <c r="O161" s="46"/>
      <c r="P161" s="46"/>
      <c r="Q161" s="46"/>
      <c r="R161" s="46"/>
      <c r="S161" s="46"/>
      <c r="T161" s="42"/>
    </row>
    <row r="162" spans="1:20">
      <c r="A162" s="61">
        <f t="shared" si="2"/>
        <v>0</v>
      </c>
      <c r="B162" s="62" t="str">
        <f t="shared" si="2"/>
        <v>jj/mm/aaaa</v>
      </c>
      <c r="C162" s="46"/>
      <c r="D162" s="119" t="e">
        <f>VLOOKUP(C162,'Ref. Taxo. '!A:B,2,FALSE)</f>
        <v>#N/A</v>
      </c>
      <c r="E162" s="46"/>
      <c r="F162" s="46"/>
      <c r="G162" s="46"/>
      <c r="H162" s="46"/>
      <c r="I162" s="46"/>
      <c r="J162" s="46"/>
      <c r="K162" s="46"/>
      <c r="L162" s="46"/>
      <c r="M162" s="46"/>
      <c r="N162" s="46"/>
      <c r="O162" s="46"/>
      <c r="P162" s="46"/>
      <c r="Q162" s="46"/>
      <c r="R162" s="46"/>
      <c r="S162" s="46"/>
      <c r="T162" s="42"/>
    </row>
    <row r="163" spans="1:20">
      <c r="A163" s="61">
        <f t="shared" si="2"/>
        <v>0</v>
      </c>
      <c r="B163" s="62" t="str">
        <f t="shared" si="2"/>
        <v>jj/mm/aaaa</v>
      </c>
      <c r="C163" s="46"/>
      <c r="D163" s="119" t="e">
        <f>VLOOKUP(C163,'Ref. Taxo. '!A:B,2,FALSE)</f>
        <v>#N/A</v>
      </c>
      <c r="E163" s="46"/>
      <c r="F163" s="46"/>
      <c r="G163" s="46"/>
      <c r="H163" s="46"/>
      <c r="I163" s="46"/>
      <c r="J163" s="46"/>
      <c r="K163" s="46"/>
      <c r="L163" s="46"/>
      <c r="M163" s="46"/>
      <c r="N163" s="46"/>
      <c r="O163" s="46"/>
      <c r="P163" s="46"/>
      <c r="Q163" s="46"/>
      <c r="R163" s="46"/>
      <c r="S163" s="46"/>
      <c r="T163" s="42"/>
    </row>
    <row r="164" spans="1:20">
      <c r="A164" s="61">
        <f t="shared" si="2"/>
        <v>0</v>
      </c>
      <c r="B164" s="62" t="str">
        <f t="shared" si="2"/>
        <v>jj/mm/aaaa</v>
      </c>
      <c r="C164" s="46"/>
      <c r="D164" s="119" t="e">
        <f>VLOOKUP(C164,'Ref. Taxo. '!A:B,2,FALSE)</f>
        <v>#N/A</v>
      </c>
      <c r="E164" s="46"/>
      <c r="F164" s="46"/>
      <c r="G164" s="46"/>
      <c r="H164" s="46"/>
      <c r="I164" s="46"/>
      <c r="J164" s="46"/>
      <c r="K164" s="46"/>
      <c r="L164" s="46"/>
      <c r="M164" s="46"/>
      <c r="N164" s="46"/>
      <c r="O164" s="46"/>
      <c r="P164" s="46"/>
      <c r="Q164" s="46"/>
      <c r="R164" s="46"/>
      <c r="S164" s="46"/>
      <c r="T164" s="42"/>
    </row>
    <row r="165" spans="1:20">
      <c r="A165" s="61">
        <f t="shared" si="2"/>
        <v>0</v>
      </c>
      <c r="B165" s="62" t="str">
        <f t="shared" si="2"/>
        <v>jj/mm/aaaa</v>
      </c>
      <c r="C165" s="46"/>
      <c r="D165" s="119" t="e">
        <f>VLOOKUP(C165,'Ref. Taxo. '!A:B,2,FALSE)</f>
        <v>#N/A</v>
      </c>
      <c r="E165" s="46"/>
      <c r="F165" s="46"/>
      <c r="G165" s="46"/>
      <c r="H165" s="46"/>
      <c r="I165" s="46"/>
      <c r="J165" s="46"/>
      <c r="K165" s="46"/>
      <c r="L165" s="46"/>
      <c r="M165" s="46"/>
      <c r="N165" s="46"/>
      <c r="O165" s="46"/>
      <c r="P165" s="46"/>
      <c r="Q165" s="46"/>
      <c r="R165" s="46"/>
      <c r="S165" s="46"/>
      <c r="T165" s="42"/>
    </row>
    <row r="166" spans="1:20">
      <c r="A166" s="61">
        <f t="shared" si="2"/>
        <v>0</v>
      </c>
      <c r="B166" s="62" t="str">
        <f t="shared" si="2"/>
        <v>jj/mm/aaaa</v>
      </c>
      <c r="C166" s="46"/>
      <c r="D166" s="119" t="e">
        <f>VLOOKUP(C166,'Ref. Taxo. '!A:B,2,FALSE)</f>
        <v>#N/A</v>
      </c>
      <c r="E166" s="46"/>
      <c r="F166" s="46"/>
      <c r="G166" s="46"/>
      <c r="H166" s="46"/>
      <c r="I166" s="46"/>
      <c r="J166" s="46"/>
      <c r="K166" s="46"/>
      <c r="L166" s="46"/>
      <c r="M166" s="46"/>
      <c r="N166" s="46"/>
      <c r="O166" s="46"/>
      <c r="P166" s="46"/>
      <c r="Q166" s="46"/>
      <c r="R166" s="46"/>
      <c r="S166" s="46"/>
      <c r="T166" s="42"/>
    </row>
    <row r="167" spans="1:20">
      <c r="A167" s="61">
        <f t="shared" si="2"/>
        <v>0</v>
      </c>
      <c r="B167" s="62" t="str">
        <f t="shared" si="2"/>
        <v>jj/mm/aaaa</v>
      </c>
      <c r="C167" s="46"/>
      <c r="D167" s="119" t="e">
        <f>VLOOKUP(C167,'Ref. Taxo. '!A:B,2,FALSE)</f>
        <v>#N/A</v>
      </c>
      <c r="E167" s="46"/>
      <c r="F167" s="46"/>
      <c r="G167" s="46"/>
      <c r="H167" s="46"/>
      <c r="I167" s="46"/>
      <c r="J167" s="46"/>
      <c r="K167" s="46"/>
      <c r="L167" s="46"/>
      <c r="M167" s="46"/>
      <c r="N167" s="46"/>
      <c r="O167" s="46"/>
      <c r="P167" s="46"/>
      <c r="Q167" s="46"/>
      <c r="R167" s="46"/>
      <c r="S167" s="46"/>
      <c r="T167" s="42"/>
    </row>
    <row r="168" spans="1:20">
      <c r="A168" s="61">
        <f t="shared" si="2"/>
        <v>0</v>
      </c>
      <c r="B168" s="62" t="str">
        <f t="shared" si="2"/>
        <v>jj/mm/aaaa</v>
      </c>
      <c r="C168" s="46"/>
      <c r="D168" s="119" t="e">
        <f>VLOOKUP(C168,'Ref. Taxo. '!A:B,2,FALSE)</f>
        <v>#N/A</v>
      </c>
      <c r="E168" s="46"/>
      <c r="F168" s="46"/>
      <c r="G168" s="46"/>
      <c r="H168" s="46"/>
      <c r="I168" s="46"/>
      <c r="J168" s="46"/>
      <c r="K168" s="46"/>
      <c r="L168" s="46"/>
      <c r="M168" s="46"/>
      <c r="N168" s="46"/>
      <c r="O168" s="46"/>
      <c r="P168" s="46"/>
      <c r="Q168" s="46"/>
      <c r="R168" s="46"/>
      <c r="S168" s="46"/>
      <c r="T168" s="42"/>
    </row>
    <row r="169" spans="1:20">
      <c r="A169" s="61">
        <f t="shared" si="2"/>
        <v>0</v>
      </c>
      <c r="B169" s="62" t="str">
        <f t="shared" si="2"/>
        <v>jj/mm/aaaa</v>
      </c>
      <c r="C169" s="46"/>
      <c r="D169" s="119" t="e">
        <f>VLOOKUP(C169,'Ref. Taxo. '!A:B,2,FALSE)</f>
        <v>#N/A</v>
      </c>
      <c r="E169" s="46"/>
      <c r="F169" s="46"/>
      <c r="G169" s="46"/>
      <c r="H169" s="46"/>
      <c r="I169" s="46"/>
      <c r="J169" s="46"/>
      <c r="K169" s="46"/>
      <c r="L169" s="46"/>
      <c r="M169" s="46"/>
      <c r="N169" s="46"/>
      <c r="O169" s="46"/>
      <c r="P169" s="46"/>
      <c r="Q169" s="46"/>
      <c r="R169" s="46"/>
      <c r="S169" s="46"/>
      <c r="T169" s="42"/>
    </row>
    <row r="170" spans="1:20">
      <c r="A170" s="61">
        <f t="shared" si="2"/>
        <v>0</v>
      </c>
      <c r="B170" s="62" t="str">
        <f t="shared" si="2"/>
        <v>jj/mm/aaaa</v>
      </c>
      <c r="C170" s="46"/>
      <c r="D170" s="119" t="e">
        <f>VLOOKUP(C170,'Ref. Taxo. '!A:B,2,FALSE)</f>
        <v>#N/A</v>
      </c>
      <c r="E170" s="46"/>
      <c r="F170" s="46"/>
      <c r="G170" s="46"/>
      <c r="H170" s="46"/>
      <c r="I170" s="46"/>
      <c r="J170" s="46"/>
      <c r="K170" s="46"/>
      <c r="L170" s="46"/>
      <c r="M170" s="46"/>
      <c r="N170" s="46"/>
      <c r="O170" s="46"/>
      <c r="P170" s="46"/>
      <c r="Q170" s="46"/>
      <c r="R170" s="46"/>
      <c r="S170" s="46"/>
      <c r="T170" s="42"/>
    </row>
    <row r="171" spans="1:20">
      <c r="A171" s="61">
        <f t="shared" si="2"/>
        <v>0</v>
      </c>
      <c r="B171" s="62" t="str">
        <f t="shared" si="2"/>
        <v>jj/mm/aaaa</v>
      </c>
      <c r="C171" s="46"/>
      <c r="D171" s="119" t="e">
        <f>VLOOKUP(C171,'Ref. Taxo. '!A:B,2,FALSE)</f>
        <v>#N/A</v>
      </c>
      <c r="E171" s="46"/>
      <c r="F171" s="46"/>
      <c r="G171" s="46"/>
      <c r="H171" s="46"/>
      <c r="I171" s="46"/>
      <c r="J171" s="46"/>
      <c r="K171" s="46"/>
      <c r="L171" s="46"/>
      <c r="M171" s="46"/>
      <c r="N171" s="46"/>
      <c r="O171" s="46"/>
      <c r="P171" s="46"/>
      <c r="Q171" s="46"/>
      <c r="R171" s="46"/>
      <c r="S171" s="46"/>
      <c r="T171" s="42"/>
    </row>
    <row r="172" spans="1:20">
      <c r="A172" s="61">
        <f t="shared" si="2"/>
        <v>0</v>
      </c>
      <c r="B172" s="62" t="str">
        <f t="shared" si="2"/>
        <v>jj/mm/aaaa</v>
      </c>
      <c r="C172" s="46"/>
      <c r="D172" s="119" t="e">
        <f>VLOOKUP(C172,'Ref. Taxo. '!A:B,2,FALSE)</f>
        <v>#N/A</v>
      </c>
      <c r="E172" s="46"/>
      <c r="F172" s="46"/>
      <c r="G172" s="46"/>
      <c r="H172" s="46"/>
      <c r="I172" s="46"/>
      <c r="J172" s="46"/>
      <c r="K172" s="46"/>
      <c r="L172" s="46"/>
      <c r="M172" s="46"/>
      <c r="N172" s="46"/>
      <c r="O172" s="46"/>
      <c r="P172" s="46"/>
      <c r="Q172" s="46"/>
      <c r="R172" s="46"/>
      <c r="S172" s="46"/>
      <c r="T172" s="42"/>
    </row>
    <row r="173" spans="1:20">
      <c r="A173" s="61">
        <f t="shared" si="2"/>
        <v>0</v>
      </c>
      <c r="B173" s="62" t="str">
        <f t="shared" si="2"/>
        <v>jj/mm/aaaa</v>
      </c>
      <c r="C173" s="46"/>
      <c r="D173" s="119" t="e">
        <f>VLOOKUP(C173,'Ref. Taxo. '!A:B,2,FALSE)</f>
        <v>#N/A</v>
      </c>
      <c r="E173" s="46"/>
      <c r="F173" s="46"/>
      <c r="G173" s="46"/>
      <c r="H173" s="46"/>
      <c r="I173" s="46"/>
      <c r="J173" s="46"/>
      <c r="K173" s="46"/>
      <c r="L173" s="46"/>
      <c r="M173" s="46"/>
      <c r="N173" s="46"/>
      <c r="O173" s="46"/>
      <c r="P173" s="46"/>
      <c r="Q173" s="46"/>
      <c r="R173" s="46"/>
      <c r="S173" s="46"/>
      <c r="T173" s="42"/>
    </row>
    <row r="174" spans="1:20">
      <c r="A174" s="61">
        <f t="shared" ref="A174:B205" si="3">+A$108</f>
        <v>0</v>
      </c>
      <c r="B174" s="62" t="str">
        <f t="shared" si="3"/>
        <v>jj/mm/aaaa</v>
      </c>
      <c r="C174" s="46"/>
      <c r="D174" s="119" t="e">
        <f>VLOOKUP(C174,'Ref. Taxo. '!A:B,2,FALSE)</f>
        <v>#N/A</v>
      </c>
      <c r="E174" s="46"/>
      <c r="F174" s="46"/>
      <c r="G174" s="46"/>
      <c r="H174" s="46"/>
      <c r="I174" s="46"/>
      <c r="J174" s="46"/>
      <c r="K174" s="46"/>
      <c r="L174" s="46"/>
      <c r="M174" s="46"/>
      <c r="N174" s="46"/>
      <c r="O174" s="46"/>
      <c r="P174" s="46"/>
      <c r="Q174" s="46"/>
      <c r="R174" s="46"/>
      <c r="S174" s="46"/>
      <c r="T174" s="42"/>
    </row>
    <row r="175" spans="1:20">
      <c r="A175" s="61">
        <f t="shared" si="3"/>
        <v>0</v>
      </c>
      <c r="B175" s="62" t="str">
        <f t="shared" si="3"/>
        <v>jj/mm/aaaa</v>
      </c>
      <c r="C175" s="46"/>
      <c r="D175" s="119" t="e">
        <f>VLOOKUP(C175,'Ref. Taxo. '!A:B,2,FALSE)</f>
        <v>#N/A</v>
      </c>
      <c r="E175" s="46"/>
      <c r="F175" s="46"/>
      <c r="G175" s="46"/>
      <c r="H175" s="46"/>
      <c r="I175" s="46"/>
      <c r="J175" s="46"/>
      <c r="K175" s="46"/>
      <c r="L175" s="46"/>
      <c r="M175" s="46"/>
      <c r="N175" s="46"/>
      <c r="O175" s="46"/>
      <c r="P175" s="46"/>
      <c r="Q175" s="46"/>
      <c r="R175" s="46"/>
      <c r="S175" s="46"/>
      <c r="T175" s="42"/>
    </row>
    <row r="176" spans="1:20">
      <c r="A176" s="61">
        <f t="shared" si="3"/>
        <v>0</v>
      </c>
      <c r="B176" s="62" t="str">
        <f t="shared" si="3"/>
        <v>jj/mm/aaaa</v>
      </c>
      <c r="C176" s="46"/>
      <c r="D176" s="119" t="e">
        <f>VLOOKUP(C176,'Ref. Taxo. '!A:B,2,FALSE)</f>
        <v>#N/A</v>
      </c>
      <c r="E176" s="46"/>
      <c r="F176" s="46"/>
      <c r="G176" s="46"/>
      <c r="H176" s="46"/>
      <c r="I176" s="46"/>
      <c r="J176" s="46"/>
      <c r="K176" s="46"/>
      <c r="L176" s="46"/>
      <c r="M176" s="46"/>
      <c r="N176" s="46"/>
      <c r="O176" s="46"/>
      <c r="P176" s="46"/>
      <c r="Q176" s="46"/>
      <c r="R176" s="46"/>
      <c r="S176" s="46"/>
      <c r="T176" s="42"/>
    </row>
    <row r="177" spans="1:20">
      <c r="A177" s="61">
        <f t="shared" si="3"/>
        <v>0</v>
      </c>
      <c r="B177" s="62" t="str">
        <f t="shared" si="3"/>
        <v>jj/mm/aaaa</v>
      </c>
      <c r="C177" s="46"/>
      <c r="D177" s="119" t="e">
        <f>VLOOKUP(C177,'Ref. Taxo. '!A:B,2,FALSE)</f>
        <v>#N/A</v>
      </c>
      <c r="E177" s="46"/>
      <c r="F177" s="46"/>
      <c r="G177" s="46"/>
      <c r="H177" s="46"/>
      <c r="I177" s="46"/>
      <c r="J177" s="46"/>
      <c r="K177" s="46"/>
      <c r="L177" s="46"/>
      <c r="M177" s="46"/>
      <c r="N177" s="46"/>
      <c r="O177" s="46"/>
      <c r="P177" s="46"/>
      <c r="Q177" s="46"/>
      <c r="R177" s="46"/>
      <c r="S177" s="46"/>
      <c r="T177" s="42"/>
    </row>
    <row r="178" spans="1:20">
      <c r="A178" s="61">
        <f t="shared" si="3"/>
        <v>0</v>
      </c>
      <c r="B178" s="62" t="str">
        <f t="shared" si="3"/>
        <v>jj/mm/aaaa</v>
      </c>
      <c r="C178" s="46"/>
      <c r="D178" s="119" t="e">
        <f>VLOOKUP(C178,'Ref. Taxo. '!A:B,2,FALSE)</f>
        <v>#N/A</v>
      </c>
      <c r="E178" s="46"/>
      <c r="F178" s="46"/>
      <c r="G178" s="46"/>
      <c r="H178" s="46"/>
      <c r="I178" s="46"/>
      <c r="J178" s="46"/>
      <c r="K178" s="46"/>
      <c r="L178" s="46"/>
      <c r="M178" s="46"/>
      <c r="N178" s="46"/>
      <c r="O178" s="46"/>
      <c r="P178" s="46"/>
      <c r="Q178" s="46"/>
      <c r="R178" s="46"/>
      <c r="S178" s="46"/>
      <c r="T178" s="42"/>
    </row>
    <row r="179" spans="1:20">
      <c r="A179" s="61">
        <f t="shared" si="3"/>
        <v>0</v>
      </c>
      <c r="B179" s="62" t="str">
        <f t="shared" si="3"/>
        <v>jj/mm/aaaa</v>
      </c>
      <c r="C179" s="46"/>
      <c r="D179" s="119" t="e">
        <f>VLOOKUP(C179,'Ref. Taxo. '!A:B,2,FALSE)</f>
        <v>#N/A</v>
      </c>
      <c r="E179" s="46"/>
      <c r="F179" s="46"/>
      <c r="G179" s="46"/>
      <c r="H179" s="46"/>
      <c r="I179" s="46"/>
      <c r="J179" s="46"/>
      <c r="K179" s="46"/>
      <c r="L179" s="46"/>
      <c r="M179" s="46"/>
      <c r="N179" s="46"/>
      <c r="O179" s="46"/>
      <c r="P179" s="46"/>
      <c r="Q179" s="46"/>
      <c r="R179" s="46"/>
      <c r="S179" s="46"/>
      <c r="T179" s="42"/>
    </row>
    <row r="180" spans="1:20">
      <c r="A180" s="61">
        <f t="shared" si="3"/>
        <v>0</v>
      </c>
      <c r="B180" s="62" t="str">
        <f t="shared" si="3"/>
        <v>jj/mm/aaaa</v>
      </c>
      <c r="C180" s="46"/>
      <c r="D180" s="119" t="e">
        <f>VLOOKUP(C180,'Ref. Taxo. '!A:B,2,FALSE)</f>
        <v>#N/A</v>
      </c>
      <c r="E180" s="46"/>
      <c r="F180" s="46"/>
      <c r="G180" s="46"/>
      <c r="H180" s="46"/>
      <c r="I180" s="46"/>
      <c r="J180" s="46"/>
      <c r="K180" s="46"/>
      <c r="L180" s="46"/>
      <c r="M180" s="46"/>
      <c r="N180" s="46"/>
      <c r="O180" s="46"/>
      <c r="P180" s="46"/>
      <c r="Q180" s="46"/>
      <c r="R180" s="46"/>
      <c r="S180" s="46"/>
      <c r="T180" s="42"/>
    </row>
    <row r="181" spans="1:20">
      <c r="A181" s="61">
        <f t="shared" si="3"/>
        <v>0</v>
      </c>
      <c r="B181" s="62" t="str">
        <f t="shared" si="3"/>
        <v>jj/mm/aaaa</v>
      </c>
      <c r="C181" s="46"/>
      <c r="D181" s="119" t="e">
        <f>VLOOKUP(C181,'Ref. Taxo. '!A:B,2,FALSE)</f>
        <v>#N/A</v>
      </c>
      <c r="E181" s="46"/>
      <c r="F181" s="46"/>
      <c r="G181" s="46"/>
      <c r="H181" s="46"/>
      <c r="I181" s="46"/>
      <c r="J181" s="46"/>
      <c r="K181" s="46"/>
      <c r="L181" s="46"/>
      <c r="M181" s="46"/>
      <c r="N181" s="46"/>
      <c r="O181" s="46"/>
      <c r="P181" s="46"/>
      <c r="Q181" s="46"/>
      <c r="R181" s="46"/>
      <c r="S181" s="46"/>
      <c r="T181" s="42"/>
    </row>
    <row r="182" spans="1:20">
      <c r="A182" s="61">
        <f t="shared" si="3"/>
        <v>0</v>
      </c>
      <c r="B182" s="62" t="str">
        <f t="shared" si="3"/>
        <v>jj/mm/aaaa</v>
      </c>
      <c r="C182" s="46"/>
      <c r="D182" s="119" t="e">
        <f>VLOOKUP(C182,'Ref. Taxo. '!A:B,2,FALSE)</f>
        <v>#N/A</v>
      </c>
      <c r="E182" s="46"/>
      <c r="F182" s="46"/>
      <c r="G182" s="46"/>
      <c r="H182" s="46"/>
      <c r="I182" s="46"/>
      <c r="J182" s="46"/>
      <c r="K182" s="46"/>
      <c r="L182" s="46"/>
      <c r="M182" s="46"/>
      <c r="N182" s="46"/>
      <c r="O182" s="46"/>
      <c r="P182" s="46"/>
      <c r="Q182" s="46"/>
      <c r="R182" s="46"/>
      <c r="S182" s="46"/>
      <c r="T182" s="42"/>
    </row>
    <row r="183" spans="1:20">
      <c r="A183" s="61">
        <f t="shared" si="3"/>
        <v>0</v>
      </c>
      <c r="B183" s="62" t="str">
        <f t="shared" si="3"/>
        <v>jj/mm/aaaa</v>
      </c>
      <c r="C183" s="46"/>
      <c r="D183" s="119" t="e">
        <f>VLOOKUP(C183,'Ref. Taxo. '!A:B,2,FALSE)</f>
        <v>#N/A</v>
      </c>
      <c r="E183" s="46"/>
      <c r="F183" s="46"/>
      <c r="G183" s="46"/>
      <c r="H183" s="46"/>
      <c r="I183" s="46"/>
      <c r="J183" s="46"/>
      <c r="K183" s="46"/>
      <c r="L183" s="46"/>
      <c r="M183" s="46"/>
      <c r="N183" s="46"/>
      <c r="O183" s="46"/>
      <c r="P183" s="46"/>
      <c r="Q183" s="46"/>
      <c r="R183" s="46"/>
      <c r="S183" s="46"/>
      <c r="T183" s="42"/>
    </row>
    <row r="184" spans="1:20">
      <c r="A184" s="61">
        <f t="shared" si="3"/>
        <v>0</v>
      </c>
      <c r="B184" s="62" t="str">
        <f t="shared" si="3"/>
        <v>jj/mm/aaaa</v>
      </c>
      <c r="C184" s="46"/>
      <c r="D184" s="119" t="e">
        <f>VLOOKUP(C184,'Ref. Taxo. '!A:B,2,FALSE)</f>
        <v>#N/A</v>
      </c>
      <c r="E184" s="46"/>
      <c r="F184" s="46"/>
      <c r="G184" s="46"/>
      <c r="H184" s="46"/>
      <c r="I184" s="46"/>
      <c r="J184" s="46"/>
      <c r="K184" s="46"/>
      <c r="L184" s="46"/>
      <c r="M184" s="46"/>
      <c r="N184" s="46"/>
      <c r="O184" s="46"/>
      <c r="P184" s="46"/>
      <c r="Q184" s="46"/>
      <c r="R184" s="46"/>
      <c r="S184" s="46"/>
      <c r="T184" s="42"/>
    </row>
    <row r="185" spans="1:20">
      <c r="A185" s="61">
        <f t="shared" si="3"/>
        <v>0</v>
      </c>
      <c r="B185" s="62" t="str">
        <f t="shared" si="3"/>
        <v>jj/mm/aaaa</v>
      </c>
      <c r="C185" s="46"/>
      <c r="D185" s="119" t="e">
        <f>VLOOKUP(C185,'Ref. Taxo. '!A:B,2,FALSE)</f>
        <v>#N/A</v>
      </c>
      <c r="E185" s="46"/>
      <c r="F185" s="46"/>
      <c r="G185" s="46"/>
      <c r="H185" s="46"/>
      <c r="I185" s="46"/>
      <c r="J185" s="46"/>
      <c r="K185" s="46"/>
      <c r="L185" s="46"/>
      <c r="M185" s="46"/>
      <c r="N185" s="46"/>
      <c r="O185" s="46"/>
      <c r="P185" s="46"/>
      <c r="Q185" s="46"/>
      <c r="R185" s="46"/>
      <c r="S185" s="46"/>
      <c r="T185" s="42"/>
    </row>
    <row r="186" spans="1:20">
      <c r="A186" s="61">
        <f t="shared" si="3"/>
        <v>0</v>
      </c>
      <c r="B186" s="62" t="str">
        <f t="shared" si="3"/>
        <v>jj/mm/aaaa</v>
      </c>
      <c r="C186" s="46"/>
      <c r="D186" s="119" t="e">
        <f>VLOOKUP(C186,'Ref. Taxo. '!A:B,2,FALSE)</f>
        <v>#N/A</v>
      </c>
      <c r="E186" s="46"/>
      <c r="F186" s="46"/>
      <c r="G186" s="46"/>
      <c r="H186" s="46"/>
      <c r="I186" s="46"/>
      <c r="J186" s="46"/>
      <c r="K186" s="46"/>
      <c r="L186" s="46"/>
      <c r="M186" s="46"/>
      <c r="N186" s="46"/>
      <c r="O186" s="46"/>
      <c r="P186" s="46"/>
      <c r="Q186" s="46"/>
      <c r="R186" s="46"/>
      <c r="S186" s="46"/>
      <c r="T186" s="42"/>
    </row>
    <row r="187" spans="1:20">
      <c r="A187" s="61">
        <f t="shared" si="3"/>
        <v>0</v>
      </c>
      <c r="B187" s="62" t="str">
        <f t="shared" si="3"/>
        <v>jj/mm/aaaa</v>
      </c>
      <c r="C187" s="46"/>
      <c r="D187" s="119" t="e">
        <f>VLOOKUP(C187,'Ref. Taxo. '!A:B,2,FALSE)</f>
        <v>#N/A</v>
      </c>
      <c r="E187" s="46"/>
      <c r="F187" s="46"/>
      <c r="G187" s="46"/>
      <c r="H187" s="46"/>
      <c r="I187" s="46"/>
      <c r="J187" s="46"/>
      <c r="K187" s="46"/>
      <c r="L187" s="46"/>
      <c r="M187" s="46"/>
      <c r="N187" s="46"/>
      <c r="O187" s="46"/>
      <c r="P187" s="46"/>
      <c r="Q187" s="46"/>
      <c r="R187" s="46"/>
      <c r="S187" s="46"/>
      <c r="T187" s="42"/>
    </row>
    <row r="188" spans="1:20">
      <c r="A188" s="61">
        <f t="shared" si="3"/>
        <v>0</v>
      </c>
      <c r="B188" s="62" t="str">
        <f t="shared" si="3"/>
        <v>jj/mm/aaaa</v>
      </c>
      <c r="C188" s="46"/>
      <c r="D188" s="119" t="e">
        <f>VLOOKUP(C188,'Ref. Taxo. '!A:B,2,FALSE)</f>
        <v>#N/A</v>
      </c>
      <c r="E188" s="46"/>
      <c r="F188" s="46"/>
      <c r="G188" s="46"/>
      <c r="H188" s="46"/>
      <c r="I188" s="46"/>
      <c r="J188" s="46"/>
      <c r="K188" s="46"/>
      <c r="L188" s="46"/>
      <c r="M188" s="46"/>
      <c r="N188" s="46"/>
      <c r="O188" s="46"/>
      <c r="P188" s="46"/>
      <c r="Q188" s="46"/>
      <c r="R188" s="46"/>
      <c r="S188" s="46"/>
      <c r="T188" s="42"/>
    </row>
    <row r="189" spans="1:20">
      <c r="A189" s="61">
        <f t="shared" si="3"/>
        <v>0</v>
      </c>
      <c r="B189" s="62" t="str">
        <f t="shared" si="3"/>
        <v>jj/mm/aaaa</v>
      </c>
      <c r="C189" s="46"/>
      <c r="D189" s="119" t="e">
        <f>VLOOKUP(C189,'Ref. Taxo. '!A:B,2,FALSE)</f>
        <v>#N/A</v>
      </c>
      <c r="E189" s="46"/>
      <c r="F189" s="46"/>
      <c r="G189" s="46"/>
      <c r="H189" s="46"/>
      <c r="I189" s="46"/>
      <c r="J189" s="46"/>
      <c r="K189" s="46"/>
      <c r="L189" s="46"/>
      <c r="M189" s="46"/>
      <c r="N189" s="46"/>
      <c r="O189" s="46"/>
      <c r="P189" s="46"/>
      <c r="Q189" s="46"/>
      <c r="R189" s="46"/>
      <c r="S189" s="46"/>
      <c r="T189" s="42"/>
    </row>
    <row r="190" spans="1:20">
      <c r="A190" s="61">
        <f t="shared" si="3"/>
        <v>0</v>
      </c>
      <c r="B190" s="62" t="str">
        <f t="shared" si="3"/>
        <v>jj/mm/aaaa</v>
      </c>
      <c r="C190" s="46"/>
      <c r="D190" s="119" t="e">
        <f>VLOOKUP(C190,'Ref. Taxo. '!A:B,2,FALSE)</f>
        <v>#N/A</v>
      </c>
      <c r="E190" s="46"/>
      <c r="F190" s="46"/>
      <c r="G190" s="46"/>
      <c r="H190" s="46"/>
      <c r="I190" s="46"/>
      <c r="J190" s="46"/>
      <c r="K190" s="46"/>
      <c r="L190" s="46"/>
      <c r="M190" s="46"/>
      <c r="N190" s="46"/>
      <c r="O190" s="46"/>
      <c r="P190" s="46"/>
      <c r="Q190" s="46"/>
      <c r="R190" s="46"/>
      <c r="S190" s="46"/>
      <c r="T190" s="42"/>
    </row>
    <row r="191" spans="1:20">
      <c r="A191" s="61">
        <f t="shared" si="3"/>
        <v>0</v>
      </c>
      <c r="B191" s="62" t="str">
        <f t="shared" si="3"/>
        <v>jj/mm/aaaa</v>
      </c>
      <c r="C191" s="46"/>
      <c r="D191" s="119" t="e">
        <f>VLOOKUP(C191,'Ref. Taxo. '!A:B,2,FALSE)</f>
        <v>#N/A</v>
      </c>
      <c r="E191" s="46"/>
      <c r="F191" s="46"/>
      <c r="G191" s="46"/>
      <c r="H191" s="46"/>
      <c r="I191" s="46"/>
      <c r="J191" s="46"/>
      <c r="K191" s="46"/>
      <c r="L191" s="46"/>
      <c r="M191" s="46"/>
      <c r="N191" s="46"/>
      <c r="O191" s="46"/>
      <c r="P191" s="46"/>
      <c r="Q191" s="46"/>
      <c r="R191" s="46"/>
      <c r="S191" s="46"/>
      <c r="T191" s="42"/>
    </row>
    <row r="192" spans="1:20">
      <c r="A192" s="61">
        <f t="shared" si="3"/>
        <v>0</v>
      </c>
      <c r="B192" s="62" t="str">
        <f t="shared" si="3"/>
        <v>jj/mm/aaaa</v>
      </c>
      <c r="C192" s="46"/>
      <c r="D192" s="119" t="e">
        <f>VLOOKUP(C192,'Ref. Taxo. '!A:B,2,FALSE)</f>
        <v>#N/A</v>
      </c>
      <c r="E192" s="46"/>
      <c r="F192" s="46"/>
      <c r="G192" s="46"/>
      <c r="H192" s="46"/>
      <c r="I192" s="46"/>
      <c r="J192" s="46"/>
      <c r="K192" s="46"/>
      <c r="L192" s="46"/>
      <c r="M192" s="46"/>
      <c r="N192" s="46"/>
      <c r="O192" s="46"/>
      <c r="P192" s="46"/>
      <c r="Q192" s="46"/>
      <c r="R192" s="46"/>
      <c r="S192" s="46"/>
      <c r="T192" s="42"/>
    </row>
    <row r="193" spans="1:20">
      <c r="A193" s="61">
        <f t="shared" si="3"/>
        <v>0</v>
      </c>
      <c r="B193" s="62" t="str">
        <f t="shared" si="3"/>
        <v>jj/mm/aaaa</v>
      </c>
      <c r="C193" s="46"/>
      <c r="D193" s="119" t="e">
        <f>VLOOKUP(C193,'Ref. Taxo. '!A:B,2,FALSE)</f>
        <v>#N/A</v>
      </c>
      <c r="E193" s="46"/>
      <c r="F193" s="46"/>
      <c r="G193" s="46"/>
      <c r="H193" s="46"/>
      <c r="I193" s="46"/>
      <c r="J193" s="46"/>
      <c r="K193" s="46"/>
      <c r="L193" s="46"/>
      <c r="M193" s="46"/>
      <c r="N193" s="46"/>
      <c r="O193" s="46"/>
      <c r="P193" s="46"/>
      <c r="Q193" s="46"/>
      <c r="R193" s="46"/>
      <c r="S193" s="46"/>
      <c r="T193" s="42"/>
    </row>
    <row r="194" spans="1:20">
      <c r="A194" s="61">
        <f t="shared" si="3"/>
        <v>0</v>
      </c>
      <c r="B194" s="62" t="str">
        <f t="shared" si="3"/>
        <v>jj/mm/aaaa</v>
      </c>
      <c r="C194" s="46"/>
      <c r="D194" s="119" t="e">
        <f>VLOOKUP(C194,'Ref. Taxo. '!A:B,2,FALSE)</f>
        <v>#N/A</v>
      </c>
      <c r="E194" s="46"/>
      <c r="F194" s="46"/>
      <c r="G194" s="46"/>
      <c r="H194" s="46"/>
      <c r="I194" s="46"/>
      <c r="J194" s="46"/>
      <c r="K194" s="46"/>
      <c r="L194" s="46"/>
      <c r="M194" s="46"/>
      <c r="N194" s="46"/>
      <c r="O194" s="46"/>
      <c r="P194" s="46"/>
      <c r="Q194" s="46"/>
      <c r="R194" s="46"/>
      <c r="S194" s="46"/>
      <c r="T194" s="42"/>
    </row>
    <row r="195" spans="1:20">
      <c r="A195" s="61">
        <f t="shared" si="3"/>
        <v>0</v>
      </c>
      <c r="B195" s="62" t="str">
        <f t="shared" si="3"/>
        <v>jj/mm/aaaa</v>
      </c>
      <c r="C195" s="46"/>
      <c r="D195" s="119" t="e">
        <f>VLOOKUP(C195,'Ref. Taxo. '!A:B,2,FALSE)</f>
        <v>#N/A</v>
      </c>
      <c r="E195" s="46"/>
      <c r="F195" s="46"/>
      <c r="G195" s="46"/>
      <c r="H195" s="46"/>
      <c r="I195" s="46"/>
      <c r="J195" s="46"/>
      <c r="K195" s="46"/>
      <c r="L195" s="46"/>
      <c r="M195" s="46"/>
      <c r="N195" s="46"/>
      <c r="O195" s="46"/>
      <c r="P195" s="46"/>
      <c r="Q195" s="46"/>
      <c r="R195" s="46"/>
      <c r="S195" s="46"/>
      <c r="T195" s="42"/>
    </row>
    <row r="196" spans="1:20">
      <c r="A196" s="61">
        <f t="shared" si="3"/>
        <v>0</v>
      </c>
      <c r="B196" s="62" t="str">
        <f t="shared" si="3"/>
        <v>jj/mm/aaaa</v>
      </c>
      <c r="C196" s="46"/>
      <c r="D196" s="119" t="e">
        <f>VLOOKUP(C196,'Ref. Taxo. '!A:B,2,FALSE)</f>
        <v>#N/A</v>
      </c>
      <c r="E196" s="46"/>
      <c r="F196" s="46"/>
      <c r="G196" s="46"/>
      <c r="H196" s="46"/>
      <c r="I196" s="46"/>
      <c r="J196" s="46"/>
      <c r="K196" s="46"/>
      <c r="L196" s="46"/>
      <c r="M196" s="46"/>
      <c r="N196" s="46"/>
      <c r="O196" s="46"/>
      <c r="P196" s="46"/>
      <c r="Q196" s="46"/>
      <c r="R196" s="46"/>
      <c r="S196" s="46"/>
      <c r="T196" s="42"/>
    </row>
    <row r="197" spans="1:20">
      <c r="A197" s="61">
        <f t="shared" si="3"/>
        <v>0</v>
      </c>
      <c r="B197" s="62" t="str">
        <f t="shared" si="3"/>
        <v>jj/mm/aaaa</v>
      </c>
      <c r="C197" s="46"/>
      <c r="D197" s="119" t="e">
        <f>VLOOKUP(C197,'Ref. Taxo. '!A:B,2,FALSE)</f>
        <v>#N/A</v>
      </c>
      <c r="E197" s="46"/>
      <c r="F197" s="46"/>
      <c r="G197" s="46"/>
      <c r="H197" s="46"/>
      <c r="I197" s="46"/>
      <c r="J197" s="46"/>
      <c r="K197" s="46"/>
      <c r="L197" s="46"/>
      <c r="M197" s="46"/>
      <c r="N197" s="46"/>
      <c r="O197" s="46"/>
      <c r="P197" s="46"/>
      <c r="Q197" s="46"/>
      <c r="R197" s="46"/>
      <c r="S197" s="46"/>
      <c r="T197" s="42"/>
    </row>
    <row r="198" spans="1:20">
      <c r="A198" s="61">
        <f t="shared" si="3"/>
        <v>0</v>
      </c>
      <c r="B198" s="62" t="str">
        <f t="shared" si="3"/>
        <v>jj/mm/aaaa</v>
      </c>
      <c r="C198" s="46"/>
      <c r="D198" s="119" t="e">
        <f>VLOOKUP(C198,'Ref. Taxo. '!A:B,2,FALSE)</f>
        <v>#N/A</v>
      </c>
      <c r="E198" s="46"/>
      <c r="F198" s="46"/>
      <c r="G198" s="46"/>
      <c r="H198" s="46"/>
      <c r="I198" s="46"/>
      <c r="J198" s="46"/>
      <c r="K198" s="46"/>
      <c r="L198" s="46"/>
      <c r="M198" s="46"/>
      <c r="N198" s="46"/>
      <c r="O198" s="46"/>
      <c r="P198" s="46"/>
      <c r="Q198" s="46"/>
      <c r="R198" s="46"/>
      <c r="S198" s="46"/>
      <c r="T198" s="42"/>
    </row>
    <row r="199" spans="1:20">
      <c r="A199" s="61">
        <f t="shared" si="3"/>
        <v>0</v>
      </c>
      <c r="B199" s="62" t="str">
        <f t="shared" si="3"/>
        <v>jj/mm/aaaa</v>
      </c>
      <c r="C199" s="46"/>
      <c r="D199" s="119" t="e">
        <f>VLOOKUP(C199,'Ref. Taxo. '!A:B,2,FALSE)</f>
        <v>#N/A</v>
      </c>
      <c r="E199" s="46"/>
      <c r="F199" s="46"/>
      <c r="G199" s="46"/>
      <c r="H199" s="46"/>
      <c r="I199" s="46"/>
      <c r="J199" s="46"/>
      <c r="K199" s="46"/>
      <c r="L199" s="46"/>
      <c r="M199" s="46"/>
      <c r="N199" s="46"/>
      <c r="O199" s="46"/>
      <c r="P199" s="46"/>
      <c r="Q199" s="46"/>
      <c r="R199" s="46"/>
      <c r="S199" s="46"/>
      <c r="T199" s="42"/>
    </row>
    <row r="200" spans="1:20">
      <c r="A200" s="61">
        <f t="shared" si="3"/>
        <v>0</v>
      </c>
      <c r="B200" s="62" t="str">
        <f t="shared" si="3"/>
        <v>jj/mm/aaaa</v>
      </c>
      <c r="C200" s="46"/>
      <c r="D200" s="119" t="e">
        <f>VLOOKUP(C200,'Ref. Taxo. '!A:B,2,FALSE)</f>
        <v>#N/A</v>
      </c>
      <c r="E200" s="46"/>
      <c r="F200" s="46"/>
      <c r="G200" s="46"/>
      <c r="H200" s="46"/>
      <c r="I200" s="46"/>
      <c r="J200" s="46"/>
      <c r="K200" s="46"/>
      <c r="L200" s="46"/>
      <c r="M200" s="46"/>
      <c r="N200" s="46"/>
      <c r="O200" s="46"/>
      <c r="P200" s="46"/>
      <c r="Q200" s="46"/>
      <c r="R200" s="46"/>
      <c r="S200" s="46"/>
      <c r="T200" s="42"/>
    </row>
    <row r="201" spans="1:20">
      <c r="A201" s="61">
        <f t="shared" si="3"/>
        <v>0</v>
      </c>
      <c r="B201" s="62" t="str">
        <f t="shared" si="3"/>
        <v>jj/mm/aaaa</v>
      </c>
      <c r="C201" s="46"/>
      <c r="D201" s="119" t="e">
        <f>VLOOKUP(C201,'Ref. Taxo. '!A:B,2,FALSE)</f>
        <v>#N/A</v>
      </c>
      <c r="E201" s="46"/>
      <c r="F201" s="46"/>
      <c r="G201" s="46"/>
      <c r="H201" s="46"/>
      <c r="I201" s="46"/>
      <c r="J201" s="46"/>
      <c r="K201" s="46"/>
      <c r="L201" s="46"/>
      <c r="M201" s="46"/>
      <c r="N201" s="46"/>
      <c r="O201" s="46"/>
      <c r="P201" s="46"/>
      <c r="Q201" s="46"/>
      <c r="R201" s="46"/>
      <c r="S201" s="46"/>
      <c r="T201" s="42"/>
    </row>
    <row r="202" spans="1:20">
      <c r="A202" s="61">
        <f t="shared" si="3"/>
        <v>0</v>
      </c>
      <c r="B202" s="62" t="str">
        <f t="shared" si="3"/>
        <v>jj/mm/aaaa</v>
      </c>
      <c r="C202" s="46"/>
      <c r="D202" s="119" t="e">
        <f>VLOOKUP(C202,'Ref. Taxo. '!A:B,2,FALSE)</f>
        <v>#N/A</v>
      </c>
      <c r="E202" s="46"/>
      <c r="F202" s="46"/>
      <c r="G202" s="46"/>
      <c r="H202" s="46"/>
      <c r="I202" s="46"/>
      <c r="J202" s="46"/>
      <c r="K202" s="46"/>
      <c r="L202" s="46"/>
      <c r="M202" s="46"/>
      <c r="N202" s="46"/>
      <c r="O202" s="46"/>
      <c r="P202" s="46"/>
      <c r="Q202" s="46"/>
      <c r="R202" s="46"/>
      <c r="S202" s="46"/>
      <c r="T202" s="42"/>
    </row>
    <row r="203" spans="1:20">
      <c r="A203" s="61">
        <f t="shared" si="3"/>
        <v>0</v>
      </c>
      <c r="B203" s="62" t="str">
        <f t="shared" si="3"/>
        <v>jj/mm/aaaa</v>
      </c>
      <c r="C203" s="46"/>
      <c r="D203" s="119" t="e">
        <f>VLOOKUP(C203,'Ref. Taxo. '!A:B,2,FALSE)</f>
        <v>#N/A</v>
      </c>
      <c r="E203" s="46"/>
      <c r="F203" s="46"/>
      <c r="G203" s="46"/>
      <c r="H203" s="46"/>
      <c r="I203" s="46"/>
      <c r="J203" s="46"/>
      <c r="K203" s="46"/>
      <c r="L203" s="46"/>
      <c r="M203" s="46"/>
      <c r="N203" s="46"/>
      <c r="O203" s="46"/>
      <c r="P203" s="46"/>
      <c r="Q203" s="46"/>
      <c r="R203" s="46"/>
      <c r="S203" s="46"/>
      <c r="T203" s="42"/>
    </row>
    <row r="204" spans="1:20">
      <c r="A204" s="61">
        <f t="shared" si="3"/>
        <v>0</v>
      </c>
      <c r="B204" s="62" t="str">
        <f t="shared" si="3"/>
        <v>jj/mm/aaaa</v>
      </c>
      <c r="C204" s="46"/>
      <c r="D204" s="119" t="e">
        <f>VLOOKUP(C204,'Ref. Taxo. '!A:B,2,FALSE)</f>
        <v>#N/A</v>
      </c>
      <c r="E204" s="46"/>
      <c r="F204" s="46"/>
      <c r="G204" s="46"/>
      <c r="H204" s="46"/>
      <c r="I204" s="46"/>
      <c r="J204" s="46"/>
      <c r="K204" s="46"/>
      <c r="L204" s="46"/>
      <c r="M204" s="46"/>
      <c r="N204" s="46"/>
      <c r="O204" s="46"/>
      <c r="P204" s="46"/>
      <c r="Q204" s="46"/>
      <c r="R204" s="46"/>
      <c r="S204" s="46"/>
      <c r="T204" s="42"/>
    </row>
    <row r="205" spans="1:20">
      <c r="A205" s="61">
        <f t="shared" si="3"/>
        <v>0</v>
      </c>
      <c r="B205" s="62" t="str">
        <f t="shared" si="3"/>
        <v>jj/mm/aaaa</v>
      </c>
      <c r="C205" s="46"/>
      <c r="D205" s="119" t="e">
        <f>VLOOKUP(C205,'Ref. Taxo. '!A:B,2,FALSE)</f>
        <v>#N/A</v>
      </c>
      <c r="E205" s="46"/>
      <c r="F205" s="46"/>
      <c r="G205" s="46"/>
      <c r="H205" s="46"/>
      <c r="I205" s="46"/>
      <c r="J205" s="46"/>
      <c r="K205" s="46"/>
      <c r="L205" s="46"/>
      <c r="M205" s="46"/>
      <c r="N205" s="46"/>
      <c r="O205" s="46"/>
      <c r="P205" s="46"/>
      <c r="Q205" s="46"/>
      <c r="R205" s="46"/>
      <c r="S205" s="46"/>
      <c r="T205" s="42"/>
    </row>
    <row r="206" spans="1:20">
      <c r="A206" s="61">
        <f t="shared" ref="A206:B237" si="4">+A$108</f>
        <v>0</v>
      </c>
      <c r="B206" s="62" t="str">
        <f t="shared" si="4"/>
        <v>jj/mm/aaaa</v>
      </c>
      <c r="C206" s="46"/>
      <c r="D206" s="119" t="e">
        <f>VLOOKUP(C206,'Ref. Taxo. '!A:B,2,FALSE)</f>
        <v>#N/A</v>
      </c>
      <c r="E206" s="46"/>
      <c r="F206" s="46"/>
      <c r="G206" s="46"/>
      <c r="H206" s="46"/>
      <c r="I206" s="46"/>
      <c r="J206" s="46"/>
      <c r="K206" s="46"/>
      <c r="L206" s="46"/>
      <c r="M206" s="46"/>
      <c r="N206" s="46"/>
      <c r="O206" s="46"/>
      <c r="P206" s="46"/>
      <c r="Q206" s="46"/>
      <c r="R206" s="46"/>
      <c r="S206" s="46"/>
      <c r="T206" s="42"/>
    </row>
    <row r="207" spans="1:20">
      <c r="A207" s="61">
        <f t="shared" si="4"/>
        <v>0</v>
      </c>
      <c r="B207" s="62" t="str">
        <f t="shared" si="4"/>
        <v>jj/mm/aaaa</v>
      </c>
      <c r="C207" s="46"/>
      <c r="D207" s="119" t="e">
        <f>VLOOKUP(C207,'Ref. Taxo. '!A:B,2,FALSE)</f>
        <v>#N/A</v>
      </c>
      <c r="E207" s="46"/>
      <c r="F207" s="46"/>
      <c r="G207" s="46"/>
      <c r="H207" s="46"/>
      <c r="I207" s="46"/>
      <c r="J207" s="46"/>
      <c r="K207" s="46"/>
      <c r="L207" s="46"/>
      <c r="M207" s="46"/>
      <c r="N207" s="46"/>
      <c r="O207" s="46"/>
      <c r="P207" s="46"/>
      <c r="Q207" s="46"/>
      <c r="R207" s="46"/>
      <c r="S207" s="46"/>
      <c r="T207" s="42"/>
    </row>
    <row r="208" spans="1:20">
      <c r="A208" s="61">
        <f t="shared" si="4"/>
        <v>0</v>
      </c>
      <c r="B208" s="62" t="str">
        <f t="shared" si="4"/>
        <v>jj/mm/aaaa</v>
      </c>
      <c r="C208" s="46"/>
      <c r="D208" s="119" t="e">
        <f>VLOOKUP(C208,'Ref. Taxo. '!A:B,2,FALSE)</f>
        <v>#N/A</v>
      </c>
      <c r="E208" s="46"/>
      <c r="F208" s="46"/>
      <c r="G208" s="46"/>
      <c r="H208" s="46"/>
      <c r="I208" s="46"/>
      <c r="J208" s="46"/>
      <c r="K208" s="46"/>
      <c r="L208" s="46"/>
      <c r="M208" s="46"/>
      <c r="N208" s="46"/>
      <c r="O208" s="46"/>
      <c r="P208" s="46"/>
      <c r="Q208" s="46"/>
      <c r="R208" s="46"/>
      <c r="S208" s="46"/>
      <c r="T208" s="42"/>
    </row>
    <row r="209" spans="1:20">
      <c r="A209" s="61">
        <f t="shared" si="4"/>
        <v>0</v>
      </c>
      <c r="B209" s="62" t="str">
        <f t="shared" si="4"/>
        <v>jj/mm/aaaa</v>
      </c>
      <c r="C209" s="46"/>
      <c r="D209" s="119" t="e">
        <f>VLOOKUP(C209,'Ref. Taxo. '!A:B,2,FALSE)</f>
        <v>#N/A</v>
      </c>
      <c r="E209" s="46"/>
      <c r="F209" s="46"/>
      <c r="G209" s="46"/>
      <c r="H209" s="46"/>
      <c r="I209" s="46"/>
      <c r="J209" s="46"/>
      <c r="K209" s="46"/>
      <c r="L209" s="46"/>
      <c r="M209" s="46"/>
      <c r="N209" s="46"/>
      <c r="O209" s="46"/>
      <c r="P209" s="46"/>
      <c r="Q209" s="46"/>
      <c r="R209" s="46"/>
      <c r="S209" s="46"/>
      <c r="T209" s="42"/>
    </row>
    <row r="210" spans="1:20">
      <c r="A210" s="61">
        <f t="shared" si="4"/>
        <v>0</v>
      </c>
      <c r="B210" s="62" t="str">
        <f t="shared" si="4"/>
        <v>jj/mm/aaaa</v>
      </c>
      <c r="C210" s="46"/>
      <c r="D210" s="119" t="e">
        <f>VLOOKUP(C210,'Ref. Taxo. '!A:B,2,FALSE)</f>
        <v>#N/A</v>
      </c>
      <c r="E210" s="46"/>
      <c r="F210" s="46"/>
      <c r="G210" s="46"/>
      <c r="H210" s="46"/>
      <c r="I210" s="46"/>
      <c r="J210" s="46"/>
      <c r="K210" s="46"/>
      <c r="L210" s="46"/>
      <c r="M210" s="46"/>
      <c r="N210" s="46"/>
      <c r="O210" s="46"/>
      <c r="P210" s="46"/>
      <c r="Q210" s="46"/>
      <c r="R210" s="46"/>
      <c r="S210" s="46"/>
      <c r="T210" s="42"/>
    </row>
    <row r="211" spans="1:20">
      <c r="A211" s="61">
        <f t="shared" si="4"/>
        <v>0</v>
      </c>
      <c r="B211" s="62" t="str">
        <f t="shared" si="4"/>
        <v>jj/mm/aaaa</v>
      </c>
      <c r="C211" s="46"/>
      <c r="D211" s="119" t="e">
        <f>VLOOKUP(C211,'Ref. Taxo. '!A:B,2,FALSE)</f>
        <v>#N/A</v>
      </c>
      <c r="E211" s="46"/>
      <c r="F211" s="46"/>
      <c r="G211" s="46"/>
      <c r="H211" s="46"/>
      <c r="I211" s="46"/>
      <c r="J211" s="46"/>
      <c r="K211" s="46"/>
      <c r="L211" s="46"/>
      <c r="M211" s="46"/>
      <c r="N211" s="46"/>
      <c r="O211" s="46"/>
      <c r="P211" s="46"/>
      <c r="Q211" s="46"/>
      <c r="R211" s="46"/>
      <c r="S211" s="46"/>
      <c r="T211" s="42"/>
    </row>
    <row r="212" spans="1:20">
      <c r="A212" s="61">
        <f t="shared" si="4"/>
        <v>0</v>
      </c>
      <c r="B212" s="62" t="str">
        <f t="shared" si="4"/>
        <v>jj/mm/aaaa</v>
      </c>
      <c r="C212" s="46"/>
      <c r="D212" s="119" t="e">
        <f>VLOOKUP(C212,'Ref. Taxo. '!A:B,2,FALSE)</f>
        <v>#N/A</v>
      </c>
      <c r="E212" s="46"/>
      <c r="F212" s="46"/>
      <c r="G212" s="46"/>
      <c r="H212" s="46"/>
      <c r="I212" s="46"/>
      <c r="J212" s="46"/>
      <c r="K212" s="46"/>
      <c r="L212" s="46"/>
      <c r="M212" s="46"/>
      <c r="N212" s="46"/>
      <c r="O212" s="46"/>
      <c r="P212" s="46"/>
      <c r="Q212" s="46"/>
      <c r="R212" s="46"/>
      <c r="S212" s="46"/>
      <c r="T212" s="42"/>
    </row>
    <row r="213" spans="1:20">
      <c r="A213" s="61">
        <f t="shared" si="4"/>
        <v>0</v>
      </c>
      <c r="B213" s="62" t="str">
        <f t="shared" si="4"/>
        <v>jj/mm/aaaa</v>
      </c>
      <c r="C213" s="46"/>
      <c r="D213" s="119" t="e">
        <f>VLOOKUP(C213,'Ref. Taxo. '!A:B,2,FALSE)</f>
        <v>#N/A</v>
      </c>
      <c r="E213" s="46"/>
      <c r="F213" s="46"/>
      <c r="G213" s="46"/>
      <c r="H213" s="46"/>
      <c r="I213" s="46"/>
      <c r="J213" s="46"/>
      <c r="K213" s="46"/>
      <c r="L213" s="46"/>
      <c r="M213" s="46"/>
      <c r="N213" s="46"/>
      <c r="O213" s="46"/>
      <c r="P213" s="46"/>
      <c r="Q213" s="46"/>
      <c r="R213" s="46"/>
      <c r="S213" s="46"/>
      <c r="T213" s="42"/>
    </row>
    <row r="214" spans="1:20">
      <c r="A214" s="61">
        <f t="shared" si="4"/>
        <v>0</v>
      </c>
      <c r="B214" s="62" t="str">
        <f t="shared" si="4"/>
        <v>jj/mm/aaaa</v>
      </c>
      <c r="C214" s="46"/>
      <c r="D214" s="119" t="e">
        <f>VLOOKUP(C214,'Ref. Taxo. '!A:B,2,FALSE)</f>
        <v>#N/A</v>
      </c>
      <c r="E214" s="46"/>
      <c r="F214" s="46"/>
      <c r="G214" s="46"/>
      <c r="H214" s="46"/>
      <c r="I214" s="46"/>
      <c r="J214" s="46"/>
      <c r="K214" s="46"/>
      <c r="L214" s="46"/>
      <c r="M214" s="46"/>
      <c r="N214" s="46"/>
      <c r="O214" s="46"/>
      <c r="P214" s="46"/>
      <c r="Q214" s="46"/>
      <c r="R214" s="46"/>
      <c r="S214" s="46"/>
      <c r="T214" s="42"/>
    </row>
    <row r="215" spans="1:20">
      <c r="A215" s="61">
        <f t="shared" si="4"/>
        <v>0</v>
      </c>
      <c r="B215" s="62" t="str">
        <f t="shared" si="4"/>
        <v>jj/mm/aaaa</v>
      </c>
      <c r="C215" s="46"/>
      <c r="D215" s="119" t="e">
        <f>VLOOKUP(C215,'Ref. Taxo. '!A:B,2,FALSE)</f>
        <v>#N/A</v>
      </c>
      <c r="E215" s="46"/>
      <c r="F215" s="46"/>
      <c r="G215" s="46"/>
      <c r="H215" s="46"/>
      <c r="I215" s="46"/>
      <c r="J215" s="46"/>
      <c r="K215" s="46"/>
      <c r="L215" s="46"/>
      <c r="M215" s="46"/>
      <c r="N215" s="46"/>
      <c r="O215" s="46"/>
      <c r="P215" s="46"/>
      <c r="Q215" s="46"/>
      <c r="R215" s="46"/>
      <c r="S215" s="46"/>
      <c r="T215" s="42"/>
    </row>
    <row r="216" spans="1:20">
      <c r="A216" s="61">
        <f t="shared" si="4"/>
        <v>0</v>
      </c>
      <c r="B216" s="62" t="str">
        <f t="shared" si="4"/>
        <v>jj/mm/aaaa</v>
      </c>
      <c r="C216" s="46"/>
      <c r="D216" s="119" t="e">
        <f>VLOOKUP(C216,'Ref. Taxo. '!A:B,2,FALSE)</f>
        <v>#N/A</v>
      </c>
      <c r="E216" s="46"/>
      <c r="F216" s="46"/>
      <c r="G216" s="46"/>
      <c r="H216" s="46"/>
      <c r="I216" s="46"/>
      <c r="J216" s="46"/>
      <c r="K216" s="46"/>
      <c r="L216" s="46"/>
      <c r="M216" s="46"/>
      <c r="N216" s="46"/>
      <c r="O216" s="46"/>
      <c r="P216" s="46"/>
      <c r="Q216" s="46"/>
      <c r="R216" s="46"/>
      <c r="S216" s="46"/>
      <c r="T216" s="42"/>
    </row>
    <row r="217" spans="1:20">
      <c r="A217" s="61">
        <f t="shared" si="4"/>
        <v>0</v>
      </c>
      <c r="B217" s="62" t="str">
        <f t="shared" si="4"/>
        <v>jj/mm/aaaa</v>
      </c>
      <c r="C217" s="46"/>
      <c r="D217" s="119" t="e">
        <f>VLOOKUP(C217,'Ref. Taxo. '!A:B,2,FALSE)</f>
        <v>#N/A</v>
      </c>
      <c r="E217" s="46"/>
      <c r="F217" s="46"/>
      <c r="G217" s="46"/>
      <c r="H217" s="46"/>
      <c r="I217" s="46"/>
      <c r="J217" s="46"/>
      <c r="K217" s="46"/>
      <c r="L217" s="46"/>
      <c r="M217" s="46"/>
      <c r="N217" s="46"/>
      <c r="O217" s="46"/>
      <c r="P217" s="46"/>
      <c r="Q217" s="46"/>
      <c r="R217" s="46"/>
      <c r="S217" s="46"/>
      <c r="T217" s="42"/>
    </row>
    <row r="218" spans="1:20">
      <c r="A218" s="61">
        <f t="shared" si="4"/>
        <v>0</v>
      </c>
      <c r="B218" s="62" t="str">
        <f t="shared" si="4"/>
        <v>jj/mm/aaaa</v>
      </c>
      <c r="C218" s="46"/>
      <c r="D218" s="119" t="e">
        <f>VLOOKUP(C218,'Ref. Taxo. '!A:B,2,FALSE)</f>
        <v>#N/A</v>
      </c>
      <c r="E218" s="46"/>
      <c r="F218" s="46"/>
      <c r="G218" s="46"/>
      <c r="H218" s="46"/>
      <c r="I218" s="46"/>
      <c r="J218" s="46"/>
      <c r="K218" s="46"/>
      <c r="L218" s="46"/>
      <c r="M218" s="46"/>
      <c r="N218" s="46"/>
      <c r="O218" s="46"/>
      <c r="P218" s="46"/>
      <c r="Q218" s="46"/>
      <c r="R218" s="46"/>
      <c r="S218" s="46"/>
      <c r="T218" s="42"/>
    </row>
    <row r="219" spans="1:20">
      <c r="A219" s="61">
        <f t="shared" si="4"/>
        <v>0</v>
      </c>
      <c r="B219" s="62" t="str">
        <f t="shared" si="4"/>
        <v>jj/mm/aaaa</v>
      </c>
      <c r="C219" s="46"/>
      <c r="D219" s="119" t="e">
        <f>VLOOKUP(C219,'Ref. Taxo. '!A:B,2,FALSE)</f>
        <v>#N/A</v>
      </c>
      <c r="E219" s="46"/>
      <c r="F219" s="46"/>
      <c r="G219" s="46"/>
      <c r="H219" s="46"/>
      <c r="I219" s="46"/>
      <c r="J219" s="46"/>
      <c r="K219" s="46"/>
      <c r="L219" s="46"/>
      <c r="M219" s="46"/>
      <c r="N219" s="46"/>
      <c r="O219" s="46"/>
      <c r="P219" s="46"/>
      <c r="Q219" s="46"/>
      <c r="R219" s="46"/>
      <c r="S219" s="46"/>
      <c r="T219" s="42"/>
    </row>
    <row r="220" spans="1:20">
      <c r="A220" s="61">
        <f t="shared" si="4"/>
        <v>0</v>
      </c>
      <c r="B220" s="62" t="str">
        <f t="shared" si="4"/>
        <v>jj/mm/aaaa</v>
      </c>
      <c r="C220" s="46"/>
      <c r="D220" s="119" t="e">
        <f>VLOOKUP(C220,'Ref. Taxo. '!A:B,2,FALSE)</f>
        <v>#N/A</v>
      </c>
      <c r="E220" s="46"/>
      <c r="F220" s="46"/>
      <c r="G220" s="46"/>
      <c r="H220" s="46"/>
      <c r="I220" s="46"/>
      <c r="J220" s="46"/>
      <c r="K220" s="46"/>
      <c r="L220" s="46"/>
      <c r="M220" s="46"/>
      <c r="N220" s="46"/>
      <c r="O220" s="46"/>
      <c r="P220" s="46"/>
      <c r="Q220" s="46"/>
      <c r="R220" s="46"/>
      <c r="S220" s="46"/>
      <c r="T220" s="42"/>
    </row>
    <row r="221" spans="1:20">
      <c r="A221" s="61">
        <f t="shared" si="4"/>
        <v>0</v>
      </c>
      <c r="B221" s="62" t="str">
        <f t="shared" si="4"/>
        <v>jj/mm/aaaa</v>
      </c>
      <c r="C221" s="46"/>
      <c r="D221" s="119" t="e">
        <f>VLOOKUP(C221,'Ref. Taxo. '!A:B,2,FALSE)</f>
        <v>#N/A</v>
      </c>
      <c r="E221" s="46"/>
      <c r="F221" s="46"/>
      <c r="G221" s="46"/>
      <c r="H221" s="46"/>
      <c r="I221" s="46"/>
      <c r="J221" s="46"/>
      <c r="K221" s="46"/>
      <c r="L221" s="46"/>
      <c r="M221" s="46"/>
      <c r="N221" s="46"/>
      <c r="O221" s="46"/>
      <c r="P221" s="46"/>
      <c r="Q221" s="46"/>
      <c r="R221" s="46"/>
      <c r="S221" s="46"/>
      <c r="T221" s="42"/>
    </row>
    <row r="222" spans="1:20">
      <c r="A222" s="61">
        <f t="shared" si="4"/>
        <v>0</v>
      </c>
      <c r="B222" s="62" t="str">
        <f t="shared" si="4"/>
        <v>jj/mm/aaaa</v>
      </c>
      <c r="C222" s="46"/>
      <c r="D222" s="119" t="e">
        <f>VLOOKUP(C222,'Ref. Taxo. '!A:B,2,FALSE)</f>
        <v>#N/A</v>
      </c>
      <c r="E222" s="46"/>
      <c r="F222" s="46"/>
      <c r="G222" s="46"/>
      <c r="H222" s="46"/>
      <c r="I222" s="46"/>
      <c r="J222" s="46"/>
      <c r="K222" s="46"/>
      <c r="L222" s="46"/>
      <c r="M222" s="46"/>
      <c r="N222" s="46"/>
      <c r="O222" s="46"/>
      <c r="P222" s="46"/>
      <c r="Q222" s="46"/>
      <c r="R222" s="46"/>
      <c r="S222" s="46"/>
      <c r="T222" s="42"/>
    </row>
    <row r="223" spans="1:20">
      <c r="A223" s="61">
        <f t="shared" si="4"/>
        <v>0</v>
      </c>
      <c r="B223" s="62" t="str">
        <f t="shared" si="4"/>
        <v>jj/mm/aaaa</v>
      </c>
      <c r="C223" s="46"/>
      <c r="D223" s="119" t="e">
        <f>VLOOKUP(C223,'Ref. Taxo. '!A:B,2,FALSE)</f>
        <v>#N/A</v>
      </c>
      <c r="E223" s="46"/>
      <c r="F223" s="46"/>
      <c r="G223" s="46"/>
      <c r="H223" s="46"/>
      <c r="I223" s="46"/>
      <c r="J223" s="46"/>
      <c r="K223" s="46"/>
      <c r="L223" s="46"/>
      <c r="M223" s="46"/>
      <c r="N223" s="46"/>
      <c r="O223" s="46"/>
      <c r="P223" s="46"/>
      <c r="Q223" s="46"/>
      <c r="R223" s="46"/>
      <c r="S223" s="46"/>
      <c r="T223" s="42"/>
    </row>
    <row r="224" spans="1:20">
      <c r="A224" s="61">
        <f t="shared" si="4"/>
        <v>0</v>
      </c>
      <c r="B224" s="62" t="str">
        <f t="shared" si="4"/>
        <v>jj/mm/aaaa</v>
      </c>
      <c r="C224" s="46"/>
      <c r="D224" s="119" t="e">
        <f>VLOOKUP(C224,'Ref. Taxo. '!A:B,2,FALSE)</f>
        <v>#N/A</v>
      </c>
      <c r="E224" s="46"/>
      <c r="F224" s="46"/>
      <c r="G224" s="46"/>
      <c r="H224" s="46"/>
      <c r="I224" s="46"/>
      <c r="J224" s="46"/>
      <c r="K224" s="46"/>
      <c r="L224" s="46"/>
      <c r="M224" s="46"/>
      <c r="N224" s="46"/>
      <c r="O224" s="46"/>
      <c r="P224" s="46"/>
      <c r="Q224" s="46"/>
      <c r="R224" s="46"/>
      <c r="S224" s="46"/>
      <c r="T224" s="42"/>
    </row>
    <row r="225" spans="1:20">
      <c r="A225" s="61">
        <f t="shared" si="4"/>
        <v>0</v>
      </c>
      <c r="B225" s="62" t="str">
        <f t="shared" si="4"/>
        <v>jj/mm/aaaa</v>
      </c>
      <c r="C225" s="46"/>
      <c r="D225" s="119" t="e">
        <f>VLOOKUP(C225,'Ref. Taxo. '!A:B,2,FALSE)</f>
        <v>#N/A</v>
      </c>
      <c r="E225" s="46"/>
      <c r="F225" s="46"/>
      <c r="G225" s="46"/>
      <c r="H225" s="46"/>
      <c r="I225" s="46"/>
      <c r="J225" s="46"/>
      <c r="K225" s="46"/>
      <c r="L225" s="46"/>
      <c r="M225" s="46"/>
      <c r="N225" s="46"/>
      <c r="O225" s="46"/>
      <c r="P225" s="46"/>
      <c r="Q225" s="46"/>
      <c r="R225" s="46"/>
      <c r="S225" s="46"/>
      <c r="T225" s="42"/>
    </row>
    <row r="226" spans="1:20">
      <c r="A226" s="61">
        <f t="shared" si="4"/>
        <v>0</v>
      </c>
      <c r="B226" s="62" t="str">
        <f t="shared" si="4"/>
        <v>jj/mm/aaaa</v>
      </c>
      <c r="C226" s="46"/>
      <c r="D226" s="119" t="e">
        <f>VLOOKUP(C226,'Ref. Taxo. '!A:B,2,FALSE)</f>
        <v>#N/A</v>
      </c>
      <c r="E226" s="46"/>
      <c r="F226" s="46"/>
      <c r="G226" s="46"/>
      <c r="H226" s="46"/>
      <c r="I226" s="46"/>
      <c r="J226" s="46"/>
      <c r="K226" s="46"/>
      <c r="L226" s="46"/>
      <c r="M226" s="46"/>
      <c r="N226" s="46"/>
      <c r="O226" s="46"/>
      <c r="P226" s="46"/>
      <c r="Q226" s="46"/>
      <c r="R226" s="46"/>
      <c r="S226" s="46"/>
      <c r="T226" s="42"/>
    </row>
    <row r="227" spans="1:20">
      <c r="A227" s="61">
        <f t="shared" si="4"/>
        <v>0</v>
      </c>
      <c r="B227" s="62" t="str">
        <f t="shared" si="4"/>
        <v>jj/mm/aaaa</v>
      </c>
      <c r="C227" s="46"/>
      <c r="D227" s="119" t="e">
        <f>VLOOKUP(C227,'Ref. Taxo. '!A:B,2,FALSE)</f>
        <v>#N/A</v>
      </c>
      <c r="E227" s="46"/>
      <c r="F227" s="46"/>
      <c r="G227" s="46"/>
      <c r="H227" s="46"/>
      <c r="I227" s="46"/>
      <c r="J227" s="46"/>
      <c r="K227" s="46"/>
      <c r="L227" s="46"/>
      <c r="M227" s="46"/>
      <c r="N227" s="46"/>
      <c r="O227" s="46"/>
      <c r="P227" s="46"/>
      <c r="Q227" s="46"/>
      <c r="R227" s="46"/>
      <c r="S227" s="46"/>
      <c r="T227" s="42"/>
    </row>
    <row r="228" spans="1:20">
      <c r="A228" s="61">
        <f t="shared" si="4"/>
        <v>0</v>
      </c>
      <c r="B228" s="62" t="str">
        <f t="shared" si="4"/>
        <v>jj/mm/aaaa</v>
      </c>
      <c r="C228" s="46"/>
      <c r="D228" s="119" t="e">
        <f>VLOOKUP(C228,'Ref. Taxo. '!A:B,2,FALSE)</f>
        <v>#N/A</v>
      </c>
      <c r="E228" s="46"/>
      <c r="F228" s="46"/>
      <c r="G228" s="46"/>
      <c r="H228" s="46"/>
      <c r="I228" s="46"/>
      <c r="J228" s="46"/>
      <c r="K228" s="46"/>
      <c r="L228" s="46"/>
      <c r="M228" s="46"/>
      <c r="N228" s="46"/>
      <c r="O228" s="46"/>
      <c r="P228" s="46"/>
      <c r="Q228" s="46"/>
      <c r="R228" s="46"/>
      <c r="S228" s="46"/>
      <c r="T228" s="42"/>
    </row>
    <row r="229" spans="1:20">
      <c r="A229" s="61">
        <f t="shared" si="4"/>
        <v>0</v>
      </c>
      <c r="B229" s="62" t="str">
        <f t="shared" si="4"/>
        <v>jj/mm/aaaa</v>
      </c>
      <c r="C229" s="46"/>
      <c r="D229" s="119" t="e">
        <f>VLOOKUP(C229,'Ref. Taxo. '!A:B,2,FALSE)</f>
        <v>#N/A</v>
      </c>
      <c r="E229" s="46"/>
      <c r="F229" s="46"/>
      <c r="G229" s="46"/>
      <c r="H229" s="46"/>
      <c r="I229" s="46"/>
      <c r="J229" s="46"/>
      <c r="K229" s="46"/>
      <c r="L229" s="46"/>
      <c r="M229" s="46"/>
      <c r="N229" s="46"/>
      <c r="O229" s="46"/>
      <c r="P229" s="46"/>
      <c r="Q229" s="46"/>
      <c r="R229" s="46"/>
      <c r="S229" s="46"/>
      <c r="T229" s="42"/>
    </row>
    <row r="230" spans="1:20">
      <c r="A230" s="61">
        <f t="shared" si="4"/>
        <v>0</v>
      </c>
      <c r="B230" s="62" t="str">
        <f t="shared" si="4"/>
        <v>jj/mm/aaaa</v>
      </c>
      <c r="C230" s="46"/>
      <c r="D230" s="119" t="e">
        <f>VLOOKUP(C230,'Ref. Taxo. '!A:B,2,FALSE)</f>
        <v>#N/A</v>
      </c>
      <c r="E230" s="46"/>
      <c r="F230" s="46"/>
      <c r="G230" s="46"/>
      <c r="H230" s="46"/>
      <c r="I230" s="46"/>
      <c r="J230" s="46"/>
      <c r="K230" s="46"/>
      <c r="L230" s="46"/>
      <c r="M230" s="46"/>
      <c r="N230" s="46"/>
      <c r="O230" s="46"/>
      <c r="P230" s="46"/>
      <c r="Q230" s="46"/>
      <c r="R230" s="46"/>
      <c r="S230" s="46"/>
      <c r="T230" s="42"/>
    </row>
    <row r="231" spans="1:20">
      <c r="A231" s="61">
        <f t="shared" si="4"/>
        <v>0</v>
      </c>
      <c r="B231" s="62" t="str">
        <f t="shared" si="4"/>
        <v>jj/mm/aaaa</v>
      </c>
      <c r="C231" s="46"/>
      <c r="D231" s="119" t="e">
        <f>VLOOKUP(C231,'Ref. Taxo. '!A:B,2,FALSE)</f>
        <v>#N/A</v>
      </c>
      <c r="E231" s="46"/>
      <c r="F231" s="46"/>
      <c r="G231" s="46"/>
      <c r="H231" s="46"/>
      <c r="I231" s="46"/>
      <c r="J231" s="46"/>
      <c r="K231" s="46"/>
      <c r="L231" s="46"/>
      <c r="M231" s="46"/>
      <c r="N231" s="46"/>
      <c r="O231" s="46"/>
      <c r="P231" s="46"/>
      <c r="Q231" s="46"/>
      <c r="R231" s="46"/>
      <c r="S231" s="46"/>
      <c r="T231" s="42"/>
    </row>
    <row r="232" spans="1:20">
      <c r="A232" s="61">
        <f t="shared" si="4"/>
        <v>0</v>
      </c>
      <c r="B232" s="62" t="str">
        <f t="shared" si="4"/>
        <v>jj/mm/aaaa</v>
      </c>
      <c r="C232" s="46"/>
      <c r="D232" s="119" t="e">
        <f>VLOOKUP(C232,'Ref. Taxo. '!A:B,2,FALSE)</f>
        <v>#N/A</v>
      </c>
      <c r="E232" s="46"/>
      <c r="F232" s="46"/>
      <c r="G232" s="46"/>
      <c r="H232" s="46"/>
      <c r="I232" s="46"/>
      <c r="J232" s="46"/>
      <c r="K232" s="46"/>
      <c r="L232" s="46"/>
      <c r="M232" s="46"/>
      <c r="N232" s="46"/>
      <c r="O232" s="46"/>
      <c r="P232" s="46"/>
      <c r="Q232" s="46"/>
      <c r="R232" s="46"/>
      <c r="S232" s="46"/>
      <c r="T232" s="42"/>
    </row>
    <row r="233" spans="1:20">
      <c r="A233" s="61">
        <f t="shared" si="4"/>
        <v>0</v>
      </c>
      <c r="B233" s="62" t="str">
        <f t="shared" si="4"/>
        <v>jj/mm/aaaa</v>
      </c>
      <c r="C233" s="46"/>
      <c r="D233" s="119" t="e">
        <f>VLOOKUP(C233,'Ref. Taxo. '!A:B,2,FALSE)</f>
        <v>#N/A</v>
      </c>
      <c r="E233" s="46"/>
      <c r="F233" s="46"/>
      <c r="G233" s="46"/>
      <c r="H233" s="46"/>
      <c r="I233" s="46"/>
      <c r="J233" s="46"/>
      <c r="K233" s="46"/>
      <c r="L233" s="46"/>
      <c r="M233" s="46"/>
      <c r="N233" s="46"/>
      <c r="O233" s="46"/>
      <c r="P233" s="46"/>
      <c r="Q233" s="46"/>
      <c r="R233" s="46"/>
      <c r="S233" s="46"/>
      <c r="T233" s="42"/>
    </row>
    <row r="234" spans="1:20">
      <c r="A234" s="61">
        <f t="shared" si="4"/>
        <v>0</v>
      </c>
      <c r="B234" s="62" t="str">
        <f t="shared" si="4"/>
        <v>jj/mm/aaaa</v>
      </c>
      <c r="C234" s="46"/>
      <c r="D234" s="119" t="e">
        <f>VLOOKUP(C234,'Ref. Taxo. '!A:B,2,FALSE)</f>
        <v>#N/A</v>
      </c>
      <c r="E234" s="46"/>
      <c r="F234" s="46"/>
      <c r="G234" s="46"/>
      <c r="H234" s="46"/>
      <c r="I234" s="46"/>
      <c r="J234" s="46"/>
      <c r="K234" s="46"/>
      <c r="L234" s="46"/>
      <c r="M234" s="46"/>
      <c r="N234" s="46"/>
      <c r="O234" s="46"/>
      <c r="P234" s="46"/>
      <c r="Q234" s="46"/>
      <c r="R234" s="46"/>
      <c r="S234" s="46"/>
      <c r="T234" s="42"/>
    </row>
    <row r="235" spans="1:20">
      <c r="A235" s="61">
        <f t="shared" si="4"/>
        <v>0</v>
      </c>
      <c r="B235" s="62" t="str">
        <f t="shared" si="4"/>
        <v>jj/mm/aaaa</v>
      </c>
      <c r="C235" s="46"/>
      <c r="D235" s="119" t="e">
        <f>VLOOKUP(C235,'Ref. Taxo. '!A:B,2,FALSE)</f>
        <v>#N/A</v>
      </c>
      <c r="E235" s="46"/>
      <c r="F235" s="46"/>
      <c r="G235" s="46"/>
      <c r="H235" s="46"/>
      <c r="I235" s="46"/>
      <c r="J235" s="46"/>
      <c r="K235" s="46"/>
      <c r="L235" s="46"/>
      <c r="M235" s="46"/>
      <c r="N235" s="46"/>
      <c r="O235" s="46"/>
      <c r="P235" s="46"/>
      <c r="Q235" s="46"/>
      <c r="R235" s="46"/>
      <c r="S235" s="46"/>
      <c r="T235" s="42"/>
    </row>
    <row r="236" spans="1:20">
      <c r="A236" s="61">
        <f t="shared" si="4"/>
        <v>0</v>
      </c>
      <c r="B236" s="62" t="str">
        <f t="shared" si="4"/>
        <v>jj/mm/aaaa</v>
      </c>
      <c r="C236" s="46"/>
      <c r="D236" s="119" t="e">
        <f>VLOOKUP(C236,'Ref. Taxo. '!A:B,2,FALSE)</f>
        <v>#N/A</v>
      </c>
      <c r="E236" s="46"/>
      <c r="F236" s="46"/>
      <c r="G236" s="46"/>
      <c r="H236" s="46"/>
      <c r="I236" s="46"/>
      <c r="J236" s="46"/>
      <c r="K236" s="46"/>
      <c r="L236" s="46"/>
      <c r="M236" s="46"/>
      <c r="N236" s="46"/>
      <c r="O236" s="46"/>
      <c r="P236" s="46"/>
      <c r="Q236" s="46"/>
      <c r="R236" s="46"/>
      <c r="S236" s="46"/>
      <c r="T236" s="42"/>
    </row>
    <row r="237" spans="1:20">
      <c r="A237" s="61">
        <f t="shared" si="4"/>
        <v>0</v>
      </c>
      <c r="B237" s="62" t="str">
        <f t="shared" si="4"/>
        <v>jj/mm/aaaa</v>
      </c>
      <c r="C237" s="46"/>
      <c r="D237" s="119" t="e">
        <f>VLOOKUP(C237,'Ref. Taxo. '!A:B,2,FALSE)</f>
        <v>#N/A</v>
      </c>
      <c r="E237" s="46"/>
      <c r="F237" s="46"/>
      <c r="G237" s="46"/>
      <c r="H237" s="46"/>
      <c r="I237" s="46"/>
      <c r="J237" s="46"/>
      <c r="K237" s="46"/>
      <c r="L237" s="46"/>
      <c r="M237" s="46"/>
      <c r="N237" s="46"/>
      <c r="O237" s="46"/>
      <c r="P237" s="46"/>
      <c r="Q237" s="46"/>
      <c r="R237" s="46"/>
      <c r="S237" s="46"/>
      <c r="T237" s="42"/>
    </row>
    <row r="238" spans="1:20">
      <c r="A238" s="61">
        <f t="shared" ref="A238:B263" si="5">+A$108</f>
        <v>0</v>
      </c>
      <c r="B238" s="62" t="str">
        <f t="shared" si="5"/>
        <v>jj/mm/aaaa</v>
      </c>
      <c r="C238" s="46"/>
      <c r="D238" s="119" t="e">
        <f>VLOOKUP(C238,'Ref. Taxo. '!A:B,2,FALSE)</f>
        <v>#N/A</v>
      </c>
      <c r="E238" s="46"/>
      <c r="F238" s="46"/>
      <c r="G238" s="46"/>
      <c r="H238" s="46"/>
      <c r="I238" s="46"/>
      <c r="J238" s="46"/>
      <c r="K238" s="46"/>
      <c r="L238" s="46"/>
      <c r="M238" s="46"/>
      <c r="N238" s="46"/>
      <c r="O238" s="46"/>
      <c r="P238" s="46"/>
      <c r="Q238" s="46"/>
      <c r="R238" s="46"/>
      <c r="S238" s="46"/>
      <c r="T238" s="42"/>
    </row>
    <row r="239" spans="1:20">
      <c r="A239" s="61">
        <f t="shared" si="5"/>
        <v>0</v>
      </c>
      <c r="B239" s="62" t="str">
        <f t="shared" si="5"/>
        <v>jj/mm/aaaa</v>
      </c>
      <c r="C239" s="46"/>
      <c r="D239" s="119" t="e">
        <f>VLOOKUP(C239,'Ref. Taxo. '!A:B,2,FALSE)</f>
        <v>#N/A</v>
      </c>
      <c r="E239" s="46"/>
      <c r="F239" s="46"/>
      <c r="G239" s="46"/>
      <c r="H239" s="46"/>
      <c r="I239" s="46"/>
      <c r="J239" s="46"/>
      <c r="K239" s="46"/>
      <c r="L239" s="46"/>
      <c r="M239" s="46"/>
      <c r="N239" s="46"/>
      <c r="O239" s="46"/>
      <c r="P239" s="46"/>
      <c r="Q239" s="46"/>
      <c r="R239" s="46"/>
      <c r="S239" s="46"/>
      <c r="T239" s="42"/>
    </row>
    <row r="240" spans="1:20">
      <c r="A240" s="61">
        <f t="shared" si="5"/>
        <v>0</v>
      </c>
      <c r="B240" s="62" t="str">
        <f t="shared" si="5"/>
        <v>jj/mm/aaaa</v>
      </c>
      <c r="C240" s="46"/>
      <c r="D240" s="119" t="e">
        <f>VLOOKUP(C240,'Ref. Taxo. '!A:B,2,FALSE)</f>
        <v>#N/A</v>
      </c>
      <c r="E240" s="46"/>
      <c r="F240" s="46"/>
      <c r="G240" s="46"/>
      <c r="H240" s="46"/>
      <c r="I240" s="46"/>
      <c r="J240" s="46"/>
      <c r="K240" s="46"/>
      <c r="L240" s="46"/>
      <c r="M240" s="46"/>
      <c r="N240" s="46"/>
      <c r="O240" s="46"/>
      <c r="P240" s="46"/>
      <c r="Q240" s="46"/>
      <c r="R240" s="46"/>
      <c r="S240" s="46"/>
      <c r="T240" s="42"/>
    </row>
    <row r="241" spans="1:20">
      <c r="A241" s="61">
        <f t="shared" si="5"/>
        <v>0</v>
      </c>
      <c r="B241" s="62" t="str">
        <f t="shared" si="5"/>
        <v>jj/mm/aaaa</v>
      </c>
      <c r="C241" s="46"/>
      <c r="D241" s="119" t="e">
        <f>VLOOKUP(C241,'Ref. Taxo. '!A:B,2,FALSE)</f>
        <v>#N/A</v>
      </c>
      <c r="E241" s="46"/>
      <c r="F241" s="46"/>
      <c r="G241" s="46"/>
      <c r="H241" s="46"/>
      <c r="I241" s="46"/>
      <c r="J241" s="46"/>
      <c r="K241" s="46"/>
      <c r="L241" s="46"/>
      <c r="M241" s="46"/>
      <c r="N241" s="46"/>
      <c r="O241" s="46"/>
      <c r="P241" s="46"/>
      <c r="Q241" s="46"/>
      <c r="R241" s="46"/>
      <c r="S241" s="46"/>
      <c r="T241" s="42"/>
    </row>
    <row r="242" spans="1:20">
      <c r="A242" s="61">
        <f t="shared" si="5"/>
        <v>0</v>
      </c>
      <c r="B242" s="62" t="str">
        <f t="shared" si="5"/>
        <v>jj/mm/aaaa</v>
      </c>
      <c r="C242" s="46"/>
      <c r="D242" s="119" t="e">
        <f>VLOOKUP(C242,'Ref. Taxo. '!A:B,2,FALSE)</f>
        <v>#N/A</v>
      </c>
      <c r="E242" s="46"/>
      <c r="F242" s="46"/>
      <c r="G242" s="46"/>
      <c r="H242" s="46"/>
      <c r="I242" s="46"/>
      <c r="J242" s="46"/>
      <c r="K242" s="46"/>
      <c r="L242" s="46"/>
      <c r="M242" s="46"/>
      <c r="N242" s="46"/>
      <c r="O242" s="46"/>
      <c r="P242" s="46"/>
      <c r="Q242" s="46"/>
      <c r="R242" s="46"/>
      <c r="S242" s="46"/>
      <c r="T242" s="42"/>
    </row>
    <row r="243" spans="1:20">
      <c r="A243" s="61">
        <f t="shared" si="5"/>
        <v>0</v>
      </c>
      <c r="B243" s="62" t="str">
        <f t="shared" si="5"/>
        <v>jj/mm/aaaa</v>
      </c>
      <c r="C243" s="46"/>
      <c r="D243" s="119" t="e">
        <f>VLOOKUP(C243,'Ref. Taxo. '!A:B,2,FALSE)</f>
        <v>#N/A</v>
      </c>
      <c r="E243" s="46"/>
      <c r="F243" s="46"/>
      <c r="G243" s="46"/>
      <c r="H243" s="46"/>
      <c r="I243" s="46"/>
      <c r="J243" s="46"/>
      <c r="K243" s="46"/>
      <c r="L243" s="46"/>
      <c r="M243" s="46"/>
      <c r="N243" s="46"/>
      <c r="O243" s="46"/>
      <c r="P243" s="46"/>
      <c r="Q243" s="46"/>
      <c r="R243" s="46"/>
      <c r="S243" s="46"/>
      <c r="T243" s="42"/>
    </row>
    <row r="244" spans="1:20">
      <c r="A244" s="61">
        <f t="shared" si="5"/>
        <v>0</v>
      </c>
      <c r="B244" s="62" t="str">
        <f t="shared" si="5"/>
        <v>jj/mm/aaaa</v>
      </c>
      <c r="C244" s="46"/>
      <c r="D244" s="119" t="e">
        <f>VLOOKUP(C244,'Ref. Taxo. '!A:B,2,FALSE)</f>
        <v>#N/A</v>
      </c>
      <c r="E244" s="46"/>
      <c r="F244" s="46"/>
      <c r="G244" s="46"/>
      <c r="H244" s="46"/>
      <c r="I244" s="46"/>
      <c r="J244" s="46"/>
      <c r="K244" s="46"/>
      <c r="L244" s="46"/>
      <c r="M244" s="46"/>
      <c r="N244" s="46"/>
      <c r="O244" s="46"/>
      <c r="P244" s="46"/>
      <c r="Q244" s="46"/>
      <c r="R244" s="46"/>
      <c r="S244" s="46"/>
      <c r="T244" s="42"/>
    </row>
    <row r="245" spans="1:20">
      <c r="A245" s="61">
        <f t="shared" si="5"/>
        <v>0</v>
      </c>
      <c r="B245" s="62" t="str">
        <f t="shared" si="5"/>
        <v>jj/mm/aaaa</v>
      </c>
      <c r="C245" s="46"/>
      <c r="D245" s="119" t="e">
        <f>VLOOKUP(C245,'Ref. Taxo. '!A:B,2,FALSE)</f>
        <v>#N/A</v>
      </c>
      <c r="E245" s="46"/>
      <c r="F245" s="46"/>
      <c r="G245" s="46"/>
      <c r="H245" s="46"/>
      <c r="I245" s="46"/>
      <c r="J245" s="46"/>
      <c r="K245" s="46"/>
      <c r="L245" s="46"/>
      <c r="M245" s="46"/>
      <c r="N245" s="46"/>
      <c r="O245" s="46"/>
      <c r="P245" s="46"/>
      <c r="Q245" s="46"/>
      <c r="R245" s="46"/>
      <c r="S245" s="46"/>
      <c r="T245" s="42"/>
    </row>
    <row r="246" spans="1:20">
      <c r="A246" s="61">
        <f t="shared" si="5"/>
        <v>0</v>
      </c>
      <c r="B246" s="62" t="str">
        <f t="shared" si="5"/>
        <v>jj/mm/aaaa</v>
      </c>
      <c r="C246" s="46"/>
      <c r="D246" s="119" t="e">
        <f>VLOOKUP(C246,'Ref. Taxo. '!A:B,2,FALSE)</f>
        <v>#N/A</v>
      </c>
      <c r="E246" s="46"/>
      <c r="F246" s="46"/>
      <c r="G246" s="46"/>
      <c r="H246" s="46"/>
      <c r="I246" s="46"/>
      <c r="J246" s="46"/>
      <c r="K246" s="46"/>
      <c r="L246" s="46"/>
      <c r="M246" s="46"/>
      <c r="N246" s="46"/>
      <c r="O246" s="46"/>
      <c r="P246" s="46"/>
      <c r="Q246" s="46"/>
      <c r="R246" s="46"/>
      <c r="S246" s="46"/>
      <c r="T246" s="42"/>
    </row>
    <row r="247" spans="1:20">
      <c r="A247" s="61">
        <f t="shared" si="5"/>
        <v>0</v>
      </c>
      <c r="B247" s="62" t="str">
        <f t="shared" si="5"/>
        <v>jj/mm/aaaa</v>
      </c>
      <c r="C247" s="46"/>
      <c r="D247" s="119" t="e">
        <f>VLOOKUP(C247,'Ref. Taxo. '!A:B,2,FALSE)</f>
        <v>#N/A</v>
      </c>
      <c r="E247" s="46"/>
      <c r="F247" s="46"/>
      <c r="G247" s="46"/>
      <c r="H247" s="46"/>
      <c r="I247" s="46"/>
      <c r="J247" s="46"/>
      <c r="K247" s="46"/>
      <c r="L247" s="46"/>
      <c r="M247" s="46"/>
      <c r="N247" s="46"/>
      <c r="O247" s="46"/>
      <c r="P247" s="46"/>
      <c r="Q247" s="46"/>
      <c r="R247" s="46"/>
      <c r="S247" s="46"/>
      <c r="T247" s="42"/>
    </row>
    <row r="248" spans="1:20">
      <c r="A248" s="61">
        <f t="shared" si="5"/>
        <v>0</v>
      </c>
      <c r="B248" s="62" t="str">
        <f t="shared" si="5"/>
        <v>jj/mm/aaaa</v>
      </c>
      <c r="C248" s="46"/>
      <c r="D248" s="119" t="e">
        <f>VLOOKUP(C248,'Ref. Taxo. '!A:B,2,FALSE)</f>
        <v>#N/A</v>
      </c>
      <c r="E248" s="46"/>
      <c r="F248" s="46"/>
      <c r="G248" s="46"/>
      <c r="H248" s="46"/>
      <c r="I248" s="46"/>
      <c r="J248" s="46"/>
      <c r="K248" s="46"/>
      <c r="L248" s="46"/>
      <c r="M248" s="46"/>
      <c r="N248" s="46"/>
      <c r="O248" s="46"/>
      <c r="P248" s="46"/>
      <c r="Q248" s="46"/>
      <c r="R248" s="46"/>
      <c r="S248" s="46"/>
      <c r="T248" s="42"/>
    </row>
    <row r="249" spans="1:20">
      <c r="A249" s="61">
        <f t="shared" si="5"/>
        <v>0</v>
      </c>
      <c r="B249" s="62" t="str">
        <f t="shared" si="5"/>
        <v>jj/mm/aaaa</v>
      </c>
      <c r="C249" s="46"/>
      <c r="D249" s="119" t="e">
        <f>VLOOKUP(C249,'Ref. Taxo. '!A:B,2,FALSE)</f>
        <v>#N/A</v>
      </c>
      <c r="E249" s="46"/>
      <c r="F249" s="46"/>
      <c r="G249" s="46"/>
      <c r="H249" s="46"/>
      <c r="I249" s="46"/>
      <c r="J249" s="46"/>
      <c r="K249" s="46"/>
      <c r="L249" s="46"/>
      <c r="M249" s="46"/>
      <c r="N249" s="46"/>
      <c r="O249" s="46"/>
      <c r="P249" s="46"/>
      <c r="Q249" s="46"/>
      <c r="R249" s="46"/>
      <c r="S249" s="46"/>
      <c r="T249" s="42"/>
    </row>
    <row r="250" spans="1:20">
      <c r="A250" s="61">
        <f t="shared" si="5"/>
        <v>0</v>
      </c>
      <c r="B250" s="62" t="str">
        <f t="shared" si="5"/>
        <v>jj/mm/aaaa</v>
      </c>
      <c r="C250" s="46"/>
      <c r="D250" s="119" t="e">
        <f>VLOOKUP(C250,'Ref. Taxo. '!A:B,2,FALSE)</f>
        <v>#N/A</v>
      </c>
      <c r="E250" s="46"/>
      <c r="F250" s="46"/>
      <c r="G250" s="46"/>
      <c r="H250" s="46"/>
      <c r="I250" s="46"/>
      <c r="J250" s="46"/>
      <c r="K250" s="46"/>
      <c r="L250" s="46"/>
      <c r="M250" s="46"/>
      <c r="N250" s="46"/>
      <c r="O250" s="46"/>
      <c r="P250" s="46"/>
      <c r="Q250" s="46"/>
      <c r="R250" s="46"/>
      <c r="S250" s="46"/>
      <c r="T250" s="42"/>
    </row>
    <row r="251" spans="1:20">
      <c r="A251" s="61">
        <f t="shared" si="5"/>
        <v>0</v>
      </c>
      <c r="B251" s="62" t="str">
        <f t="shared" si="5"/>
        <v>jj/mm/aaaa</v>
      </c>
      <c r="C251" s="46"/>
      <c r="D251" s="119" t="e">
        <f>VLOOKUP(C251,'Ref. Taxo. '!A:B,2,FALSE)</f>
        <v>#N/A</v>
      </c>
      <c r="E251" s="46"/>
      <c r="F251" s="46"/>
      <c r="G251" s="46"/>
      <c r="H251" s="46"/>
      <c r="I251" s="46"/>
      <c r="J251" s="46"/>
      <c r="K251" s="46"/>
      <c r="L251" s="46"/>
      <c r="M251" s="46"/>
      <c r="N251" s="46"/>
      <c r="O251" s="46"/>
      <c r="P251" s="46"/>
      <c r="Q251" s="46"/>
      <c r="R251" s="46"/>
      <c r="S251" s="46"/>
      <c r="T251" s="42"/>
    </row>
    <row r="252" spans="1:20">
      <c r="A252" s="61">
        <f t="shared" si="5"/>
        <v>0</v>
      </c>
      <c r="B252" s="62" t="str">
        <f t="shared" si="5"/>
        <v>jj/mm/aaaa</v>
      </c>
      <c r="C252" s="46"/>
      <c r="D252" s="119" t="e">
        <f>VLOOKUP(C252,'Ref. Taxo. '!A:B,2,FALSE)</f>
        <v>#N/A</v>
      </c>
      <c r="E252" s="46"/>
      <c r="F252" s="46"/>
      <c r="G252" s="46"/>
      <c r="H252" s="46"/>
      <c r="I252" s="46"/>
      <c r="J252" s="46"/>
      <c r="K252" s="46"/>
      <c r="L252" s="46"/>
      <c r="M252" s="46"/>
      <c r="N252" s="46"/>
      <c r="O252" s="46"/>
      <c r="P252" s="46"/>
      <c r="Q252" s="46"/>
      <c r="R252" s="46"/>
      <c r="S252" s="46"/>
      <c r="T252" s="42"/>
    </row>
    <row r="253" spans="1:20">
      <c r="A253" s="61">
        <f t="shared" si="5"/>
        <v>0</v>
      </c>
      <c r="B253" s="62" t="str">
        <f t="shared" si="5"/>
        <v>jj/mm/aaaa</v>
      </c>
      <c r="C253" s="46"/>
      <c r="D253" s="119" t="e">
        <f>VLOOKUP(C253,'Ref. Taxo. '!A:B,2,FALSE)</f>
        <v>#N/A</v>
      </c>
      <c r="E253" s="46"/>
      <c r="F253" s="46"/>
      <c r="G253" s="46"/>
      <c r="H253" s="46"/>
      <c r="I253" s="46"/>
      <c r="J253" s="46"/>
      <c r="K253" s="46"/>
      <c r="L253" s="46"/>
      <c r="M253" s="46"/>
      <c r="N253" s="46"/>
      <c r="O253" s="46"/>
      <c r="P253" s="46"/>
      <c r="Q253" s="46"/>
      <c r="R253" s="46"/>
      <c r="S253" s="46"/>
      <c r="T253" s="42"/>
    </row>
    <row r="254" spans="1:20">
      <c r="A254" s="61">
        <f t="shared" si="5"/>
        <v>0</v>
      </c>
      <c r="B254" s="62" t="str">
        <f t="shared" si="5"/>
        <v>jj/mm/aaaa</v>
      </c>
      <c r="C254" s="46"/>
      <c r="D254" s="119" t="e">
        <f>VLOOKUP(C254,'Ref. Taxo. '!A:B,2,FALSE)</f>
        <v>#N/A</v>
      </c>
      <c r="E254" s="46"/>
      <c r="F254" s="46"/>
      <c r="G254" s="46"/>
      <c r="H254" s="46"/>
      <c r="I254" s="46"/>
      <c r="J254" s="46"/>
      <c r="K254" s="46"/>
      <c r="L254" s="46"/>
      <c r="M254" s="46"/>
      <c r="N254" s="46"/>
      <c r="O254" s="46"/>
      <c r="P254" s="46"/>
      <c r="Q254" s="46"/>
      <c r="R254" s="46"/>
      <c r="S254" s="46"/>
      <c r="T254" s="42"/>
    </row>
    <row r="255" spans="1:20">
      <c r="A255" s="61">
        <f t="shared" si="5"/>
        <v>0</v>
      </c>
      <c r="B255" s="62" t="str">
        <f t="shared" si="5"/>
        <v>jj/mm/aaaa</v>
      </c>
      <c r="C255" s="46"/>
      <c r="D255" s="119" t="e">
        <f>VLOOKUP(C255,'Ref. Taxo. '!A:B,2,FALSE)</f>
        <v>#N/A</v>
      </c>
      <c r="E255" s="46"/>
      <c r="F255" s="46"/>
      <c r="G255" s="46"/>
      <c r="H255" s="46"/>
      <c r="I255" s="46"/>
      <c r="J255" s="46"/>
      <c r="K255" s="46"/>
      <c r="L255" s="46"/>
      <c r="M255" s="46"/>
      <c r="N255" s="46"/>
      <c r="O255" s="46"/>
      <c r="P255" s="46"/>
      <c r="Q255" s="46"/>
      <c r="R255" s="46"/>
      <c r="S255" s="46"/>
      <c r="T255" s="42"/>
    </row>
    <row r="256" spans="1:20">
      <c r="A256" s="61">
        <f t="shared" si="5"/>
        <v>0</v>
      </c>
      <c r="B256" s="62" t="str">
        <f t="shared" si="5"/>
        <v>jj/mm/aaaa</v>
      </c>
      <c r="C256" s="46"/>
      <c r="D256" s="119" t="e">
        <f>VLOOKUP(C256,'Ref. Taxo. '!A:B,2,FALSE)</f>
        <v>#N/A</v>
      </c>
      <c r="E256" s="46"/>
      <c r="F256" s="46"/>
      <c r="G256" s="46"/>
      <c r="H256" s="46"/>
      <c r="I256" s="46"/>
      <c r="J256" s="46"/>
      <c r="K256" s="46"/>
      <c r="L256" s="46"/>
      <c r="M256" s="46"/>
      <c r="N256" s="46"/>
      <c r="O256" s="46"/>
      <c r="P256" s="46"/>
      <c r="Q256" s="46"/>
      <c r="R256" s="46"/>
      <c r="S256" s="46"/>
      <c r="T256" s="42"/>
    </row>
    <row r="257" spans="1:20">
      <c r="A257" s="61">
        <f t="shared" si="5"/>
        <v>0</v>
      </c>
      <c r="B257" s="62" t="str">
        <f t="shared" si="5"/>
        <v>jj/mm/aaaa</v>
      </c>
      <c r="C257" s="46"/>
      <c r="D257" s="119" t="e">
        <f>VLOOKUP(C257,'Ref. Taxo. '!A:B,2,FALSE)</f>
        <v>#N/A</v>
      </c>
      <c r="E257" s="46"/>
      <c r="F257" s="46"/>
      <c r="G257" s="46"/>
      <c r="H257" s="46"/>
      <c r="I257" s="46"/>
      <c r="J257" s="46"/>
      <c r="K257" s="46"/>
      <c r="L257" s="46"/>
      <c r="M257" s="46"/>
      <c r="N257" s="46"/>
      <c r="O257" s="46"/>
      <c r="P257" s="46"/>
      <c r="Q257" s="46"/>
      <c r="R257" s="46"/>
      <c r="S257" s="46"/>
      <c r="T257" s="42"/>
    </row>
    <row r="258" spans="1:20">
      <c r="A258" s="61">
        <f t="shared" si="5"/>
        <v>0</v>
      </c>
      <c r="B258" s="62" t="str">
        <f t="shared" si="5"/>
        <v>jj/mm/aaaa</v>
      </c>
      <c r="C258" s="46"/>
      <c r="D258" s="119" t="e">
        <f>VLOOKUP(C258,'Ref. Taxo. '!A:B,2,FALSE)</f>
        <v>#N/A</v>
      </c>
      <c r="E258" s="46"/>
      <c r="F258" s="46"/>
      <c r="G258" s="46"/>
      <c r="H258" s="46"/>
      <c r="I258" s="46"/>
      <c r="J258" s="46"/>
      <c r="K258" s="46"/>
      <c r="L258" s="46"/>
      <c r="M258" s="46"/>
      <c r="N258" s="46"/>
      <c r="O258" s="46"/>
      <c r="P258" s="46"/>
      <c r="Q258" s="46"/>
      <c r="R258" s="46"/>
      <c r="S258" s="46"/>
      <c r="T258" s="42"/>
    </row>
    <row r="259" spans="1:20">
      <c r="A259" s="61">
        <f t="shared" si="5"/>
        <v>0</v>
      </c>
      <c r="B259" s="62" t="str">
        <f t="shared" si="5"/>
        <v>jj/mm/aaaa</v>
      </c>
      <c r="C259" s="46"/>
      <c r="D259" s="119" t="e">
        <f>VLOOKUP(C259,'Ref. Taxo. '!A:B,2,FALSE)</f>
        <v>#N/A</v>
      </c>
      <c r="E259" s="46"/>
      <c r="F259" s="46"/>
      <c r="G259" s="46"/>
      <c r="H259" s="46"/>
      <c r="I259" s="46"/>
      <c r="J259" s="46"/>
      <c r="K259" s="46"/>
      <c r="L259" s="46"/>
      <c r="M259" s="46"/>
      <c r="N259" s="46"/>
      <c r="O259" s="46"/>
      <c r="P259" s="46"/>
      <c r="Q259" s="46"/>
      <c r="R259" s="46"/>
      <c r="S259" s="46"/>
      <c r="T259" s="42"/>
    </row>
    <row r="260" spans="1:20">
      <c r="A260" s="61">
        <f t="shared" si="5"/>
        <v>0</v>
      </c>
      <c r="B260" s="62" t="str">
        <f t="shared" si="5"/>
        <v>jj/mm/aaaa</v>
      </c>
      <c r="C260" s="46"/>
      <c r="D260" s="119" t="e">
        <f>VLOOKUP(C260,'Ref. Taxo. '!A:B,2,FALSE)</f>
        <v>#N/A</v>
      </c>
      <c r="E260" s="46"/>
      <c r="F260" s="46"/>
      <c r="G260" s="46"/>
      <c r="H260" s="46"/>
      <c r="I260" s="46"/>
      <c r="J260" s="46"/>
      <c r="K260" s="46"/>
      <c r="L260" s="46"/>
      <c r="M260" s="46"/>
      <c r="N260" s="46"/>
      <c r="O260" s="46"/>
      <c r="P260" s="46"/>
      <c r="Q260" s="46"/>
      <c r="R260" s="46"/>
      <c r="S260" s="46"/>
      <c r="T260" s="42"/>
    </row>
    <row r="261" spans="1:20">
      <c r="A261" s="61">
        <f t="shared" si="5"/>
        <v>0</v>
      </c>
      <c r="B261" s="62" t="str">
        <f t="shared" si="5"/>
        <v>jj/mm/aaaa</v>
      </c>
      <c r="C261" s="46"/>
      <c r="D261" s="119" t="e">
        <f>VLOOKUP(C261,'Ref. Taxo. '!A:B,2,FALSE)</f>
        <v>#N/A</v>
      </c>
      <c r="E261" s="46"/>
      <c r="F261" s="46"/>
      <c r="G261" s="46"/>
      <c r="H261" s="46"/>
      <c r="I261" s="46"/>
      <c r="J261" s="46"/>
      <c r="K261" s="46"/>
      <c r="L261" s="46"/>
      <c r="M261" s="46"/>
      <c r="N261" s="46"/>
      <c r="O261" s="46"/>
      <c r="P261" s="46"/>
      <c r="Q261" s="46"/>
      <c r="R261" s="46"/>
      <c r="S261" s="46"/>
      <c r="T261" s="42"/>
    </row>
    <row r="262" spans="1:20">
      <c r="A262" s="61">
        <f t="shared" si="5"/>
        <v>0</v>
      </c>
      <c r="B262" s="62" t="str">
        <f t="shared" si="5"/>
        <v>jj/mm/aaaa</v>
      </c>
      <c r="C262" s="46"/>
      <c r="D262" s="119" t="e">
        <f>VLOOKUP(C262,'Ref. Taxo. '!A:B,2,FALSE)</f>
        <v>#N/A</v>
      </c>
      <c r="E262" s="46"/>
      <c r="F262" s="46"/>
      <c r="G262" s="46"/>
      <c r="H262" s="46"/>
      <c r="I262" s="46"/>
      <c r="J262" s="46"/>
      <c r="K262" s="46"/>
      <c r="L262" s="46"/>
      <c r="M262" s="46"/>
      <c r="N262" s="46"/>
      <c r="O262" s="46"/>
      <c r="P262" s="46"/>
      <c r="Q262" s="46"/>
      <c r="R262" s="46"/>
      <c r="S262" s="46"/>
      <c r="T262" s="42"/>
    </row>
    <row r="263" spans="1:20">
      <c r="A263" s="61">
        <f t="shared" si="5"/>
        <v>0</v>
      </c>
      <c r="B263" s="62" t="str">
        <f t="shared" si="5"/>
        <v>jj/mm/aaaa</v>
      </c>
      <c r="C263" s="46"/>
      <c r="D263" s="119" t="e">
        <f>VLOOKUP(C263,'Ref. Taxo. '!A:B,2,FALSE)</f>
        <v>#N/A</v>
      </c>
      <c r="E263" s="46"/>
      <c r="F263" s="46"/>
      <c r="G263" s="46"/>
      <c r="H263" s="46"/>
      <c r="I263" s="46"/>
      <c r="J263" s="46"/>
      <c r="K263" s="46"/>
      <c r="L263" s="46"/>
      <c r="M263" s="46"/>
      <c r="N263" s="46"/>
      <c r="O263" s="46"/>
      <c r="P263" s="46"/>
      <c r="Q263" s="46"/>
      <c r="R263" s="46"/>
      <c r="S263" s="46"/>
      <c r="T263" s="42"/>
    </row>
    <row r="264" spans="1:20">
      <c r="C264" s="70"/>
      <c r="D264" s="70"/>
      <c r="E264" s="70"/>
      <c r="F264" s="71"/>
      <c r="G264" s="71"/>
      <c r="H264" s="70"/>
      <c r="I264" s="70"/>
      <c r="J264" s="70"/>
      <c r="K264" s="70"/>
      <c r="L264" s="70"/>
      <c r="M264" s="70"/>
      <c r="N264" s="70"/>
      <c r="O264" s="70"/>
      <c r="P264" s="70"/>
      <c r="Q264" s="70"/>
      <c r="R264" s="70"/>
      <c r="S264" s="70"/>
      <c r="T264" s="42"/>
    </row>
    <row r="265" spans="1:20">
      <c r="C265" s="70"/>
      <c r="D265" s="70"/>
      <c r="E265" s="70"/>
      <c r="F265" s="71"/>
      <c r="G265" s="71"/>
      <c r="H265" s="70"/>
      <c r="I265" s="70"/>
      <c r="J265" s="70"/>
      <c r="K265" s="70"/>
      <c r="L265" s="70"/>
      <c r="M265" s="70"/>
      <c r="N265" s="70"/>
      <c r="O265" s="70"/>
      <c r="P265" s="70"/>
      <c r="Q265" s="70"/>
      <c r="R265" s="70"/>
      <c r="S265" s="70"/>
      <c r="T265" s="42"/>
    </row>
    <row r="266" spans="1:20">
      <c r="C266" s="70"/>
      <c r="D266" s="70"/>
      <c r="E266" s="70"/>
      <c r="F266" s="71"/>
      <c r="G266" s="71"/>
      <c r="H266" s="70"/>
      <c r="I266" s="70"/>
      <c r="J266" s="70"/>
      <c r="K266" s="70"/>
      <c r="L266" s="70"/>
      <c r="M266" s="70"/>
      <c r="N266" s="70"/>
      <c r="O266" s="70"/>
      <c r="P266" s="70"/>
      <c r="Q266" s="70"/>
      <c r="R266" s="70"/>
      <c r="S266" s="70"/>
      <c r="T266" s="42"/>
    </row>
    <row r="267" spans="1:20">
      <c r="C267" s="70"/>
      <c r="D267" s="70"/>
      <c r="E267" s="70"/>
      <c r="F267" s="71"/>
      <c r="G267" s="71"/>
      <c r="H267" s="70"/>
      <c r="I267" s="70"/>
      <c r="J267" s="70"/>
      <c r="K267" s="70"/>
      <c r="L267" s="70"/>
      <c r="M267" s="70"/>
      <c r="N267" s="70"/>
      <c r="O267" s="70"/>
      <c r="P267" s="70"/>
      <c r="Q267" s="70"/>
      <c r="R267" s="70"/>
      <c r="S267" s="70"/>
      <c r="T267" s="42"/>
    </row>
    <row r="268" spans="1:20">
      <c r="C268" s="70"/>
      <c r="D268" s="70"/>
      <c r="E268" s="70"/>
      <c r="F268" s="71"/>
      <c r="G268" s="71"/>
      <c r="H268" s="70"/>
      <c r="I268" s="70"/>
      <c r="J268" s="70"/>
      <c r="K268" s="70"/>
      <c r="L268" s="70"/>
      <c r="M268" s="70"/>
      <c r="N268" s="70"/>
      <c r="O268" s="70"/>
      <c r="P268" s="70"/>
      <c r="Q268" s="70"/>
      <c r="R268" s="70"/>
      <c r="S268" s="70"/>
      <c r="T268" s="42"/>
    </row>
    <row r="269" spans="1:20">
      <c r="C269" s="70"/>
      <c r="D269" s="70"/>
      <c r="E269" s="70"/>
      <c r="F269" s="71"/>
      <c r="G269" s="71"/>
      <c r="H269" s="70"/>
      <c r="I269" s="70"/>
      <c r="J269" s="70"/>
      <c r="K269" s="70"/>
      <c r="L269" s="70"/>
      <c r="M269" s="70"/>
      <c r="N269" s="70"/>
      <c r="O269" s="70"/>
      <c r="P269" s="70"/>
      <c r="Q269" s="70"/>
      <c r="R269" s="70"/>
      <c r="S269" s="70"/>
      <c r="T269" s="42"/>
    </row>
    <row r="270" spans="1:20">
      <c r="C270" s="70"/>
      <c r="D270" s="70"/>
      <c r="E270" s="70"/>
      <c r="F270" s="71"/>
      <c r="G270" s="71"/>
      <c r="H270" s="70"/>
      <c r="I270" s="70"/>
      <c r="J270" s="70"/>
      <c r="K270" s="70"/>
      <c r="L270" s="70"/>
      <c r="M270" s="70"/>
      <c r="N270" s="70"/>
      <c r="O270" s="70"/>
      <c r="P270" s="70"/>
      <c r="Q270" s="70"/>
      <c r="R270" s="70"/>
      <c r="S270" s="70"/>
      <c r="T270" s="42"/>
    </row>
    <row r="271" spans="1:20">
      <c r="C271" s="70"/>
      <c r="D271" s="70"/>
      <c r="E271" s="70"/>
      <c r="F271" s="71"/>
      <c r="G271" s="71"/>
      <c r="H271" s="70"/>
      <c r="I271" s="70"/>
      <c r="J271" s="70"/>
      <c r="K271" s="70"/>
      <c r="L271" s="70"/>
      <c r="M271" s="70"/>
      <c r="N271" s="70"/>
      <c r="O271" s="70"/>
      <c r="P271" s="70"/>
      <c r="Q271" s="70"/>
      <c r="R271" s="70"/>
      <c r="S271" s="70"/>
      <c r="T271" s="42"/>
    </row>
    <row r="272" spans="1:20">
      <c r="C272" s="70"/>
      <c r="D272" s="70"/>
      <c r="E272" s="70"/>
      <c r="F272" s="71"/>
      <c r="G272" s="71"/>
      <c r="H272" s="70"/>
      <c r="I272" s="70"/>
      <c r="J272" s="70"/>
      <c r="K272" s="70"/>
      <c r="L272" s="70"/>
      <c r="M272" s="70"/>
      <c r="N272" s="70"/>
      <c r="O272" s="70"/>
      <c r="P272" s="70"/>
      <c r="Q272" s="70"/>
      <c r="R272" s="70"/>
      <c r="S272" s="70"/>
      <c r="T272" s="42"/>
    </row>
    <row r="273" spans="3:20">
      <c r="C273" s="70"/>
      <c r="D273" s="70"/>
      <c r="E273" s="70"/>
      <c r="F273" s="71"/>
      <c r="G273" s="71"/>
      <c r="H273" s="70"/>
      <c r="I273" s="70"/>
      <c r="J273" s="70"/>
      <c r="K273" s="70"/>
      <c r="L273" s="70"/>
      <c r="M273" s="70"/>
      <c r="N273" s="70"/>
      <c r="O273" s="70"/>
      <c r="P273" s="70"/>
      <c r="Q273" s="70"/>
      <c r="R273" s="70"/>
      <c r="S273" s="70"/>
      <c r="T273" s="42"/>
    </row>
    <row r="274" spans="3:20">
      <c r="C274" s="70"/>
      <c r="D274" s="70"/>
      <c r="E274" s="70"/>
      <c r="F274" s="71"/>
      <c r="G274" s="71"/>
      <c r="H274" s="70"/>
      <c r="I274" s="70"/>
      <c r="J274" s="70"/>
      <c r="K274" s="70"/>
      <c r="L274" s="70"/>
      <c r="M274" s="70"/>
      <c r="N274" s="70"/>
      <c r="O274" s="70"/>
      <c r="P274" s="70"/>
      <c r="Q274" s="70"/>
      <c r="R274" s="70"/>
      <c r="S274" s="70"/>
      <c r="T274" s="42"/>
    </row>
    <row r="275" spans="3:20">
      <c r="C275" s="70"/>
      <c r="D275" s="70"/>
      <c r="E275" s="70"/>
      <c r="F275" s="71"/>
      <c r="G275" s="71"/>
      <c r="H275" s="70"/>
      <c r="I275" s="70"/>
      <c r="J275" s="70"/>
      <c r="K275" s="70"/>
      <c r="L275" s="70"/>
      <c r="M275" s="70"/>
      <c r="N275" s="70"/>
      <c r="O275" s="70"/>
      <c r="P275" s="70"/>
      <c r="Q275" s="70"/>
      <c r="R275" s="70"/>
      <c r="S275" s="70"/>
      <c r="T275" s="42"/>
    </row>
    <row r="276" spans="3:20">
      <c r="C276" s="70"/>
      <c r="D276" s="70"/>
      <c r="E276" s="70"/>
      <c r="F276" s="71"/>
      <c r="G276" s="71"/>
      <c r="H276" s="70"/>
      <c r="I276" s="70"/>
      <c r="J276" s="70"/>
      <c r="K276" s="70"/>
      <c r="L276" s="70"/>
      <c r="M276" s="70"/>
      <c r="N276" s="70"/>
      <c r="O276" s="70"/>
      <c r="P276" s="70"/>
      <c r="Q276" s="70"/>
      <c r="R276" s="70"/>
      <c r="S276" s="70"/>
      <c r="T276" s="42"/>
    </row>
    <row r="277" spans="3:20">
      <c r="C277" s="70"/>
      <c r="D277" s="70"/>
      <c r="E277" s="70"/>
      <c r="F277" s="71"/>
      <c r="G277" s="71"/>
      <c r="H277" s="70"/>
      <c r="I277" s="70"/>
      <c r="J277" s="70"/>
      <c r="K277" s="70"/>
      <c r="L277" s="70"/>
      <c r="M277" s="70"/>
      <c r="N277" s="70"/>
      <c r="O277" s="70"/>
      <c r="P277" s="70"/>
      <c r="Q277" s="70"/>
      <c r="R277" s="70"/>
      <c r="S277" s="70"/>
      <c r="T277" s="42"/>
    </row>
    <row r="278" spans="3:20">
      <c r="C278" s="70"/>
      <c r="D278" s="70"/>
      <c r="E278" s="70"/>
      <c r="F278" s="71"/>
      <c r="G278" s="71"/>
      <c r="H278" s="70"/>
      <c r="I278" s="70"/>
      <c r="J278" s="70"/>
      <c r="K278" s="70"/>
      <c r="L278" s="70"/>
      <c r="M278" s="70"/>
      <c r="N278" s="70"/>
      <c r="O278" s="70"/>
      <c r="P278" s="70"/>
      <c r="Q278" s="70"/>
      <c r="R278" s="70"/>
      <c r="S278" s="70"/>
      <c r="T278" s="42"/>
    </row>
    <row r="279" spans="3:20">
      <c r="C279" s="70"/>
      <c r="D279" s="70"/>
      <c r="E279" s="70"/>
      <c r="F279" s="71"/>
      <c r="G279" s="71"/>
      <c r="H279" s="70"/>
      <c r="I279" s="70"/>
      <c r="J279" s="70"/>
      <c r="K279" s="70"/>
      <c r="L279" s="70"/>
      <c r="M279" s="70"/>
      <c r="N279" s="70"/>
      <c r="O279" s="70"/>
      <c r="P279" s="70"/>
      <c r="Q279" s="70"/>
      <c r="R279" s="70"/>
      <c r="S279" s="70"/>
      <c r="T279" s="42"/>
    </row>
    <row r="280" spans="3:20">
      <c r="C280" s="70"/>
      <c r="D280" s="70"/>
      <c r="E280" s="70"/>
      <c r="F280" s="71"/>
      <c r="G280" s="71"/>
      <c r="H280" s="70"/>
      <c r="I280" s="70"/>
      <c r="J280" s="70"/>
      <c r="K280" s="70"/>
      <c r="L280" s="70"/>
      <c r="M280" s="70"/>
      <c r="N280" s="70"/>
      <c r="O280" s="70"/>
      <c r="P280" s="70"/>
      <c r="Q280" s="70"/>
      <c r="R280" s="70"/>
      <c r="S280" s="70"/>
      <c r="T280" s="42"/>
    </row>
    <row r="281" spans="3:20">
      <c r="C281" s="70"/>
      <c r="D281" s="70"/>
      <c r="E281" s="70"/>
      <c r="F281" s="71"/>
      <c r="G281" s="71"/>
      <c r="H281" s="70"/>
      <c r="I281" s="70"/>
      <c r="J281" s="70"/>
      <c r="K281" s="70"/>
      <c r="L281" s="70"/>
      <c r="M281" s="70"/>
      <c r="N281" s="70"/>
      <c r="O281" s="70"/>
      <c r="P281" s="70"/>
      <c r="Q281" s="70"/>
      <c r="R281" s="70"/>
      <c r="S281" s="70"/>
      <c r="T281" s="42"/>
    </row>
    <row r="282" spans="3:20">
      <c r="C282" s="70"/>
      <c r="D282" s="70"/>
      <c r="E282" s="70"/>
      <c r="F282" s="71"/>
      <c r="G282" s="71"/>
      <c r="H282" s="70"/>
      <c r="I282" s="70"/>
      <c r="J282" s="70"/>
      <c r="K282" s="70"/>
      <c r="L282" s="70"/>
      <c r="M282" s="70"/>
      <c r="N282" s="70"/>
      <c r="O282" s="70"/>
      <c r="P282" s="70"/>
      <c r="Q282" s="70"/>
      <c r="R282" s="70"/>
      <c r="S282" s="70"/>
      <c r="T282" s="42"/>
    </row>
    <row r="283" spans="3:20">
      <c r="C283" s="70"/>
      <c r="D283" s="70"/>
      <c r="E283" s="70"/>
      <c r="F283" s="71"/>
      <c r="G283" s="71"/>
      <c r="H283" s="70"/>
      <c r="I283" s="70"/>
      <c r="J283" s="70"/>
      <c r="K283" s="70"/>
      <c r="L283" s="70"/>
      <c r="M283" s="70"/>
      <c r="N283" s="70"/>
      <c r="O283" s="70"/>
      <c r="P283" s="70"/>
      <c r="Q283" s="70"/>
      <c r="R283" s="70"/>
      <c r="S283" s="70"/>
      <c r="T283" s="42"/>
    </row>
    <row r="284" spans="3:20">
      <c r="C284" s="70"/>
      <c r="D284" s="70"/>
      <c r="E284" s="70"/>
      <c r="F284" s="71"/>
      <c r="G284" s="71"/>
      <c r="H284" s="70"/>
      <c r="I284" s="70"/>
      <c r="J284" s="70"/>
      <c r="K284" s="70"/>
      <c r="L284" s="70"/>
      <c r="M284" s="70"/>
      <c r="N284" s="70"/>
      <c r="O284" s="70"/>
      <c r="P284" s="70"/>
      <c r="Q284" s="70"/>
      <c r="R284" s="70"/>
      <c r="S284" s="70"/>
      <c r="T284" s="42"/>
    </row>
    <row r="285" spans="3:20">
      <c r="C285" s="70"/>
      <c r="D285" s="70"/>
      <c r="E285" s="70"/>
      <c r="F285" s="71"/>
      <c r="G285" s="71"/>
      <c r="H285" s="70"/>
      <c r="I285" s="70"/>
      <c r="J285" s="70"/>
      <c r="K285" s="70"/>
      <c r="L285" s="70"/>
      <c r="M285" s="70"/>
      <c r="N285" s="70"/>
      <c r="O285" s="70"/>
      <c r="P285" s="70"/>
      <c r="Q285" s="70"/>
      <c r="R285" s="70"/>
      <c r="S285" s="70"/>
      <c r="T285" s="42"/>
    </row>
    <row r="286" spans="3:20">
      <c r="C286" s="70"/>
      <c r="D286" s="70"/>
      <c r="E286" s="70"/>
      <c r="F286" s="71"/>
      <c r="G286" s="71"/>
      <c r="H286" s="70"/>
      <c r="I286" s="70"/>
      <c r="J286" s="70"/>
      <c r="K286" s="70"/>
      <c r="L286" s="70"/>
      <c r="M286" s="70"/>
      <c r="N286" s="70"/>
      <c r="O286" s="70"/>
      <c r="P286" s="70"/>
      <c r="Q286" s="70"/>
      <c r="R286" s="70"/>
      <c r="S286" s="70"/>
      <c r="T286" s="42"/>
    </row>
    <row r="287" spans="3:20">
      <c r="C287" s="70"/>
      <c r="D287" s="70"/>
      <c r="E287" s="70"/>
      <c r="F287" s="71"/>
      <c r="G287" s="71"/>
      <c r="H287" s="70"/>
      <c r="I287" s="70"/>
      <c r="J287" s="70"/>
      <c r="K287" s="70"/>
      <c r="L287" s="70"/>
      <c r="M287" s="70"/>
      <c r="N287" s="70"/>
      <c r="O287" s="70"/>
      <c r="P287" s="70"/>
      <c r="Q287" s="70"/>
      <c r="R287" s="70"/>
      <c r="S287" s="70"/>
      <c r="T287" s="42"/>
    </row>
    <row r="288" spans="3:20">
      <c r="C288" s="70"/>
      <c r="D288" s="70"/>
      <c r="E288" s="70"/>
      <c r="F288" s="71"/>
      <c r="G288" s="71"/>
      <c r="H288" s="70"/>
      <c r="I288" s="70"/>
      <c r="J288" s="70"/>
      <c r="K288" s="70"/>
      <c r="L288" s="70"/>
      <c r="M288" s="70"/>
      <c r="N288" s="70"/>
      <c r="O288" s="70"/>
      <c r="P288" s="70"/>
      <c r="Q288" s="70"/>
      <c r="R288" s="70"/>
      <c r="S288" s="70"/>
      <c r="T288" s="42"/>
    </row>
    <row r="289" spans="3:20">
      <c r="C289" s="70"/>
      <c r="D289" s="70"/>
      <c r="E289" s="70"/>
      <c r="F289" s="71"/>
      <c r="G289" s="71"/>
      <c r="H289" s="70"/>
      <c r="I289" s="70"/>
      <c r="J289" s="70"/>
      <c r="K289" s="70"/>
      <c r="L289" s="70"/>
      <c r="M289" s="70"/>
      <c r="N289" s="70"/>
      <c r="O289" s="70"/>
      <c r="P289" s="70"/>
      <c r="Q289" s="70"/>
      <c r="R289" s="70"/>
      <c r="S289" s="70"/>
      <c r="T289" s="42"/>
    </row>
    <row r="290" spans="3:20">
      <c r="C290" s="70"/>
      <c r="D290" s="70"/>
      <c r="E290" s="70"/>
      <c r="F290" s="71"/>
      <c r="G290" s="71"/>
      <c r="H290" s="70"/>
      <c r="I290" s="70"/>
      <c r="J290" s="70"/>
      <c r="K290" s="70"/>
      <c r="L290" s="70"/>
      <c r="M290" s="70"/>
      <c r="N290" s="70"/>
      <c r="O290" s="70"/>
      <c r="P290" s="70"/>
      <c r="Q290" s="70"/>
      <c r="R290" s="70"/>
      <c r="S290" s="70"/>
      <c r="T290" s="42"/>
    </row>
    <row r="291" spans="3:20">
      <c r="C291" s="70"/>
      <c r="D291" s="70"/>
      <c r="E291" s="70"/>
      <c r="F291" s="71"/>
      <c r="G291" s="71"/>
      <c r="H291" s="70"/>
      <c r="I291" s="70"/>
      <c r="J291" s="70"/>
      <c r="K291" s="70"/>
      <c r="L291" s="70"/>
      <c r="M291" s="70"/>
      <c r="N291" s="70"/>
      <c r="O291" s="70"/>
      <c r="P291" s="70"/>
      <c r="Q291" s="70"/>
      <c r="R291" s="70"/>
      <c r="S291" s="70"/>
      <c r="T291" s="42"/>
    </row>
    <row r="292" spans="3:20">
      <c r="C292" s="70"/>
      <c r="D292" s="70"/>
      <c r="E292" s="70"/>
      <c r="F292" s="71"/>
      <c r="G292" s="71"/>
      <c r="H292" s="70"/>
      <c r="I292" s="70"/>
      <c r="J292" s="70"/>
      <c r="K292" s="70"/>
      <c r="L292" s="70"/>
      <c r="M292" s="70"/>
      <c r="N292" s="70"/>
      <c r="O292" s="70"/>
      <c r="P292" s="70"/>
      <c r="Q292" s="70"/>
      <c r="R292" s="70"/>
      <c r="S292" s="70"/>
      <c r="T292" s="42"/>
    </row>
    <row r="293" spans="3:20">
      <c r="C293" s="70"/>
      <c r="D293" s="70"/>
      <c r="E293" s="70"/>
      <c r="F293" s="71"/>
      <c r="G293" s="71"/>
      <c r="H293" s="70"/>
      <c r="I293" s="70"/>
      <c r="J293" s="70"/>
      <c r="K293" s="70"/>
      <c r="L293" s="70"/>
      <c r="M293" s="70"/>
      <c r="N293" s="70"/>
      <c r="O293" s="70"/>
      <c r="P293" s="70"/>
      <c r="Q293" s="70"/>
      <c r="R293" s="70"/>
      <c r="S293" s="70"/>
      <c r="T293" s="42"/>
    </row>
    <row r="294" spans="3:20">
      <c r="C294" s="70"/>
      <c r="D294" s="70"/>
      <c r="E294" s="70"/>
      <c r="F294" s="71"/>
      <c r="G294" s="71"/>
      <c r="H294" s="70"/>
      <c r="I294" s="70"/>
      <c r="J294" s="70"/>
      <c r="K294" s="70"/>
      <c r="L294" s="70"/>
      <c r="M294" s="70"/>
      <c r="N294" s="70"/>
      <c r="O294" s="70"/>
      <c r="P294" s="70"/>
      <c r="Q294" s="70"/>
      <c r="R294" s="70"/>
      <c r="S294" s="70"/>
      <c r="T294" s="42"/>
    </row>
    <row r="295" spans="3:20">
      <c r="C295" s="70"/>
      <c r="D295" s="70"/>
      <c r="E295" s="70"/>
      <c r="F295" s="71"/>
      <c r="G295" s="71"/>
      <c r="H295" s="70"/>
      <c r="I295" s="70"/>
      <c r="J295" s="70"/>
      <c r="K295" s="70"/>
      <c r="L295" s="70"/>
      <c r="M295" s="70"/>
      <c r="N295" s="70"/>
      <c r="O295" s="70"/>
      <c r="P295" s="70"/>
      <c r="Q295" s="70"/>
      <c r="R295" s="70"/>
      <c r="S295" s="70"/>
      <c r="T295" s="42"/>
    </row>
    <row r="296" spans="3:20">
      <c r="C296" s="70"/>
      <c r="D296" s="70"/>
      <c r="E296" s="70"/>
      <c r="F296" s="71"/>
      <c r="G296" s="71"/>
      <c r="H296" s="70"/>
      <c r="I296" s="70"/>
      <c r="J296" s="70"/>
      <c r="K296" s="70"/>
      <c r="L296" s="70"/>
      <c r="M296" s="70"/>
      <c r="N296" s="70"/>
      <c r="O296" s="70"/>
      <c r="P296" s="70"/>
      <c r="Q296" s="70"/>
      <c r="R296" s="70"/>
      <c r="S296" s="70"/>
      <c r="T296" s="42"/>
    </row>
    <row r="297" spans="3:20">
      <c r="C297" s="70"/>
      <c r="D297" s="70"/>
      <c r="E297" s="70"/>
      <c r="F297" s="71"/>
      <c r="G297" s="71"/>
      <c r="H297" s="70"/>
      <c r="I297" s="70"/>
      <c r="J297" s="70"/>
      <c r="K297" s="70"/>
      <c r="L297" s="70"/>
      <c r="M297" s="70"/>
      <c r="N297" s="70"/>
      <c r="O297" s="70"/>
      <c r="P297" s="70"/>
      <c r="Q297" s="70"/>
      <c r="R297" s="70"/>
      <c r="S297" s="70"/>
      <c r="T297" s="42"/>
    </row>
    <row r="298" spans="3:20">
      <c r="C298" s="70"/>
      <c r="D298" s="70"/>
      <c r="E298" s="70"/>
      <c r="F298" s="71"/>
      <c r="G298" s="71"/>
      <c r="H298" s="70"/>
      <c r="I298" s="70"/>
      <c r="J298" s="70"/>
      <c r="K298" s="70"/>
      <c r="L298" s="70"/>
      <c r="M298" s="70"/>
      <c r="N298" s="70"/>
      <c r="O298" s="70"/>
      <c r="P298" s="70"/>
      <c r="Q298" s="70"/>
      <c r="R298" s="70"/>
      <c r="S298" s="70"/>
      <c r="T298" s="42"/>
    </row>
    <row r="299" spans="3:20">
      <c r="C299" s="70"/>
      <c r="D299" s="70"/>
      <c r="E299" s="70"/>
      <c r="F299" s="71"/>
      <c r="G299" s="71"/>
      <c r="H299" s="70"/>
      <c r="I299" s="70"/>
      <c r="J299" s="70"/>
      <c r="K299" s="70"/>
      <c r="L299" s="70"/>
      <c r="M299" s="70"/>
      <c r="N299" s="70"/>
      <c r="O299" s="70"/>
      <c r="P299" s="70"/>
      <c r="Q299" s="70"/>
      <c r="R299" s="70"/>
      <c r="S299" s="70"/>
      <c r="T299" s="42"/>
    </row>
    <row r="300" spans="3:20">
      <c r="C300" s="70"/>
      <c r="D300" s="70"/>
      <c r="E300" s="70"/>
      <c r="F300" s="71"/>
      <c r="G300" s="71"/>
      <c r="H300" s="70"/>
      <c r="I300" s="70"/>
      <c r="J300" s="70"/>
      <c r="K300" s="70"/>
      <c r="L300" s="70"/>
      <c r="M300" s="70"/>
      <c r="N300" s="70"/>
      <c r="O300" s="70"/>
      <c r="P300" s="70"/>
      <c r="Q300" s="70"/>
      <c r="R300" s="70"/>
      <c r="S300" s="70"/>
      <c r="T300" s="42"/>
    </row>
    <row r="301" spans="3:20">
      <c r="C301" s="70"/>
      <c r="D301" s="70"/>
      <c r="E301" s="70"/>
      <c r="F301" s="71"/>
      <c r="G301" s="71"/>
      <c r="H301" s="70"/>
      <c r="I301" s="70"/>
      <c r="J301" s="70"/>
      <c r="K301" s="70"/>
      <c r="L301" s="70"/>
      <c r="M301" s="70"/>
      <c r="N301" s="70"/>
      <c r="O301" s="70"/>
      <c r="P301" s="70"/>
      <c r="Q301" s="70"/>
      <c r="R301" s="70"/>
      <c r="S301" s="70"/>
      <c r="T301" s="42"/>
    </row>
    <row r="302" spans="3:20">
      <c r="C302" s="70"/>
      <c r="D302" s="70"/>
      <c r="E302" s="70"/>
      <c r="F302" s="71"/>
      <c r="G302" s="71"/>
      <c r="H302" s="70"/>
      <c r="I302" s="70"/>
      <c r="J302" s="70"/>
      <c r="K302" s="70"/>
      <c r="L302" s="70"/>
      <c r="M302" s="70"/>
      <c r="N302" s="70"/>
      <c r="O302" s="70"/>
      <c r="P302" s="70"/>
      <c r="Q302" s="70"/>
      <c r="R302" s="70"/>
      <c r="S302" s="70"/>
      <c r="T302" s="42"/>
    </row>
    <row r="303" spans="3:20">
      <c r="C303" s="70"/>
      <c r="D303" s="70"/>
      <c r="E303" s="70"/>
      <c r="F303" s="71"/>
      <c r="G303" s="71"/>
      <c r="H303" s="70"/>
      <c r="I303" s="70"/>
      <c r="J303" s="70"/>
      <c r="K303" s="70"/>
      <c r="L303" s="70"/>
      <c r="M303" s="70"/>
      <c r="N303" s="70"/>
      <c r="O303" s="70"/>
      <c r="P303" s="70"/>
      <c r="Q303" s="70"/>
      <c r="R303" s="70"/>
      <c r="S303" s="70"/>
      <c r="T303" s="42"/>
    </row>
    <row r="304" spans="3:20">
      <c r="C304" s="70"/>
      <c r="D304" s="70"/>
      <c r="E304" s="70"/>
      <c r="F304" s="71"/>
      <c r="G304" s="71"/>
      <c r="H304" s="70"/>
      <c r="I304" s="70"/>
      <c r="J304" s="70"/>
      <c r="K304" s="70"/>
      <c r="L304" s="70"/>
      <c r="M304" s="70"/>
      <c r="N304" s="70"/>
      <c r="O304" s="70"/>
      <c r="P304" s="70"/>
      <c r="Q304" s="70"/>
      <c r="R304" s="70"/>
      <c r="S304" s="70"/>
      <c r="T304" s="42"/>
    </row>
    <row r="305" spans="3:20">
      <c r="C305" s="70"/>
      <c r="D305" s="70"/>
      <c r="E305" s="70"/>
      <c r="F305" s="71"/>
      <c r="G305" s="71"/>
      <c r="H305" s="70"/>
      <c r="I305" s="70"/>
      <c r="J305" s="70"/>
      <c r="K305" s="70"/>
      <c r="L305" s="70"/>
      <c r="M305" s="70"/>
      <c r="N305" s="70"/>
      <c r="O305" s="70"/>
      <c r="P305" s="70"/>
      <c r="Q305" s="70"/>
      <c r="R305" s="70"/>
      <c r="S305" s="70"/>
      <c r="T305" s="42"/>
    </row>
    <row r="306" spans="3:20">
      <c r="C306" s="70"/>
      <c r="D306" s="70"/>
      <c r="E306" s="70"/>
      <c r="F306" s="71"/>
      <c r="G306" s="71"/>
      <c r="H306" s="70"/>
      <c r="I306" s="70"/>
      <c r="J306" s="70"/>
      <c r="K306" s="70"/>
      <c r="L306" s="70"/>
      <c r="M306" s="70"/>
      <c r="N306" s="70"/>
      <c r="O306" s="70"/>
      <c r="P306" s="70"/>
      <c r="Q306" s="70"/>
      <c r="R306" s="70"/>
      <c r="S306" s="70"/>
      <c r="T306" s="42"/>
    </row>
    <row r="307" spans="3:20">
      <c r="C307" s="70"/>
      <c r="D307" s="70"/>
      <c r="E307" s="70"/>
      <c r="F307" s="71"/>
      <c r="G307" s="71"/>
      <c r="H307" s="70"/>
      <c r="I307" s="70"/>
      <c r="J307" s="70"/>
      <c r="K307" s="70"/>
      <c r="L307" s="70"/>
      <c r="M307" s="70"/>
      <c r="N307" s="70"/>
      <c r="O307" s="70"/>
      <c r="P307" s="70"/>
      <c r="Q307" s="70"/>
      <c r="R307" s="70"/>
      <c r="S307" s="70"/>
      <c r="T307" s="42"/>
    </row>
    <row r="308" spans="3:20">
      <c r="C308" s="70"/>
      <c r="D308" s="70"/>
      <c r="E308" s="70"/>
      <c r="F308" s="71"/>
      <c r="G308" s="71"/>
      <c r="H308" s="70"/>
      <c r="I308" s="70"/>
      <c r="J308" s="70"/>
      <c r="K308" s="70"/>
      <c r="L308" s="70"/>
      <c r="M308" s="70"/>
      <c r="N308" s="70"/>
      <c r="O308" s="70"/>
      <c r="P308" s="70"/>
      <c r="Q308" s="70"/>
      <c r="R308" s="70"/>
      <c r="S308" s="70"/>
      <c r="T308" s="42"/>
    </row>
    <row r="309" spans="3:20">
      <c r="C309" s="70"/>
      <c r="D309" s="70"/>
      <c r="E309" s="70"/>
      <c r="F309" s="71"/>
      <c r="G309" s="71"/>
      <c r="H309" s="70"/>
      <c r="I309" s="70"/>
      <c r="J309" s="70"/>
      <c r="K309" s="70"/>
      <c r="L309" s="70"/>
      <c r="M309" s="70"/>
      <c r="N309" s="70"/>
      <c r="O309" s="70"/>
      <c r="P309" s="70"/>
      <c r="Q309" s="70"/>
      <c r="R309" s="70"/>
      <c r="S309" s="70"/>
      <c r="T309" s="42"/>
    </row>
    <row r="310" spans="3:20">
      <c r="C310" s="70"/>
      <c r="D310" s="70"/>
      <c r="E310" s="70"/>
      <c r="F310" s="71"/>
      <c r="G310" s="71"/>
      <c r="H310" s="70"/>
      <c r="I310" s="70"/>
      <c r="J310" s="70"/>
      <c r="K310" s="70"/>
      <c r="L310" s="70"/>
      <c r="M310" s="70"/>
      <c r="N310" s="70"/>
      <c r="O310" s="70"/>
      <c r="P310" s="70"/>
      <c r="Q310" s="70"/>
      <c r="R310" s="70"/>
      <c r="S310" s="70"/>
      <c r="T310" s="42"/>
    </row>
    <row r="311" spans="3:20">
      <c r="C311" s="70"/>
      <c r="D311" s="70"/>
      <c r="E311" s="70"/>
      <c r="F311" s="71"/>
      <c r="G311" s="71"/>
      <c r="H311" s="70"/>
      <c r="I311" s="70"/>
      <c r="J311" s="70"/>
      <c r="K311" s="70"/>
      <c r="L311" s="70"/>
      <c r="M311" s="70"/>
      <c r="N311" s="70"/>
      <c r="O311" s="70"/>
      <c r="P311" s="70"/>
      <c r="Q311" s="70"/>
      <c r="R311" s="70"/>
      <c r="S311" s="70"/>
      <c r="T311" s="42"/>
    </row>
    <row r="312" spans="3:20">
      <c r="C312" s="70"/>
      <c r="D312" s="70"/>
      <c r="E312" s="70"/>
      <c r="F312" s="71"/>
      <c r="G312" s="71"/>
      <c r="H312" s="70"/>
      <c r="I312" s="70"/>
      <c r="J312" s="70"/>
      <c r="K312" s="70"/>
      <c r="L312" s="70"/>
      <c r="M312" s="70"/>
      <c r="N312" s="70"/>
      <c r="O312" s="70"/>
      <c r="P312" s="70"/>
      <c r="Q312" s="70"/>
      <c r="R312" s="70"/>
      <c r="S312" s="70"/>
      <c r="T312" s="42"/>
    </row>
    <row r="313" spans="3:20">
      <c r="C313" s="70"/>
      <c r="D313" s="70"/>
      <c r="E313" s="70"/>
      <c r="F313" s="71"/>
      <c r="G313" s="71"/>
      <c r="H313" s="70"/>
      <c r="I313" s="70"/>
      <c r="J313" s="70"/>
      <c r="K313" s="70"/>
      <c r="L313" s="70"/>
      <c r="M313" s="70"/>
      <c r="N313" s="70"/>
      <c r="O313" s="70"/>
      <c r="P313" s="70"/>
      <c r="Q313" s="70"/>
      <c r="R313" s="70"/>
      <c r="S313" s="70"/>
      <c r="T313" s="42"/>
    </row>
    <row r="314" spans="3:20">
      <c r="C314" s="70"/>
      <c r="D314" s="70"/>
      <c r="E314" s="70"/>
      <c r="F314" s="71"/>
      <c r="G314" s="71"/>
      <c r="H314" s="70"/>
      <c r="I314" s="70"/>
      <c r="J314" s="70"/>
      <c r="K314" s="70"/>
      <c r="L314" s="70"/>
      <c r="M314" s="70"/>
      <c r="N314" s="70"/>
      <c r="O314" s="70"/>
      <c r="P314" s="70"/>
      <c r="Q314" s="70"/>
      <c r="R314" s="70"/>
      <c r="S314" s="70"/>
      <c r="T314" s="42"/>
    </row>
    <row r="315" spans="3:20">
      <c r="C315" s="70"/>
      <c r="D315" s="70"/>
      <c r="E315" s="70"/>
      <c r="F315" s="71"/>
      <c r="G315" s="71"/>
      <c r="H315" s="70"/>
      <c r="I315" s="70"/>
      <c r="J315" s="70"/>
      <c r="K315" s="70"/>
      <c r="L315" s="70"/>
      <c r="M315" s="70"/>
      <c r="N315" s="70"/>
      <c r="O315" s="70"/>
      <c r="P315" s="70"/>
      <c r="Q315" s="70"/>
      <c r="R315" s="70"/>
      <c r="S315" s="70"/>
      <c r="T315" s="42"/>
    </row>
    <row r="316" spans="3:20">
      <c r="C316" s="70"/>
      <c r="D316" s="70"/>
      <c r="E316" s="70"/>
      <c r="F316" s="71"/>
      <c r="G316" s="71"/>
      <c r="H316" s="70"/>
      <c r="I316" s="70"/>
      <c r="J316" s="70"/>
      <c r="K316" s="70"/>
      <c r="L316" s="70"/>
      <c r="M316" s="70"/>
      <c r="N316" s="70"/>
      <c r="O316" s="70"/>
      <c r="P316" s="70"/>
      <c r="Q316" s="70"/>
      <c r="R316" s="70"/>
      <c r="S316" s="70"/>
      <c r="T316" s="42"/>
    </row>
    <row r="317" spans="3:20">
      <c r="C317" s="70"/>
      <c r="D317" s="70"/>
      <c r="E317" s="70"/>
      <c r="F317" s="71"/>
      <c r="G317" s="71"/>
      <c r="H317" s="70"/>
      <c r="I317" s="70"/>
      <c r="J317" s="70"/>
      <c r="K317" s="70"/>
      <c r="L317" s="70"/>
      <c r="M317" s="70"/>
      <c r="N317" s="70"/>
      <c r="O317" s="70"/>
      <c r="P317" s="70"/>
      <c r="Q317" s="70"/>
      <c r="R317" s="70"/>
      <c r="S317" s="70"/>
      <c r="T317" s="42"/>
    </row>
    <row r="318" spans="3:20">
      <c r="C318" s="70"/>
      <c r="D318" s="70"/>
      <c r="E318" s="70"/>
      <c r="F318" s="71"/>
      <c r="G318" s="71"/>
      <c r="H318" s="70"/>
      <c r="I318" s="70"/>
      <c r="J318" s="70"/>
      <c r="K318" s="70"/>
      <c r="L318" s="70"/>
      <c r="M318" s="70"/>
      <c r="N318" s="70"/>
      <c r="O318" s="70"/>
      <c r="P318" s="70"/>
      <c r="Q318" s="70"/>
      <c r="R318" s="70"/>
      <c r="S318" s="70"/>
      <c r="T318" s="42"/>
    </row>
    <row r="319" spans="3:20">
      <c r="C319" s="70"/>
      <c r="D319" s="70"/>
      <c r="E319" s="70"/>
      <c r="F319" s="71"/>
      <c r="G319" s="71"/>
      <c r="H319" s="70"/>
      <c r="I319" s="70"/>
      <c r="J319" s="70"/>
      <c r="K319" s="70"/>
      <c r="L319" s="70"/>
      <c r="M319" s="70"/>
      <c r="N319" s="70"/>
      <c r="O319" s="70"/>
      <c r="P319" s="70"/>
      <c r="Q319" s="70"/>
      <c r="R319" s="70"/>
      <c r="S319" s="70"/>
      <c r="T319" s="42"/>
    </row>
    <row r="320" spans="3:20">
      <c r="C320" s="70"/>
      <c r="D320" s="70"/>
      <c r="E320" s="70"/>
      <c r="F320" s="71"/>
      <c r="G320" s="71"/>
      <c r="H320" s="70"/>
      <c r="I320" s="70"/>
      <c r="J320" s="70"/>
      <c r="K320" s="70"/>
      <c r="L320" s="70"/>
      <c r="M320" s="70"/>
      <c r="N320" s="70"/>
      <c r="O320" s="70"/>
      <c r="P320" s="70"/>
      <c r="Q320" s="70"/>
      <c r="R320" s="70"/>
      <c r="S320" s="70"/>
      <c r="T320" s="42"/>
    </row>
    <row r="321" spans="3:20">
      <c r="C321" s="70"/>
      <c r="D321" s="70"/>
      <c r="E321" s="70"/>
      <c r="F321" s="71"/>
      <c r="G321" s="71"/>
      <c r="H321" s="70"/>
      <c r="I321" s="70"/>
      <c r="J321" s="70"/>
      <c r="K321" s="70"/>
      <c r="L321" s="70"/>
      <c r="M321" s="70"/>
      <c r="N321" s="70"/>
      <c r="O321" s="70"/>
      <c r="P321" s="70"/>
      <c r="Q321" s="70"/>
      <c r="R321" s="70"/>
      <c r="S321" s="70"/>
      <c r="T321" s="42"/>
    </row>
    <row r="322" spans="3:20">
      <c r="C322" s="70"/>
      <c r="D322" s="70"/>
      <c r="E322" s="70"/>
      <c r="F322" s="71"/>
      <c r="G322" s="71"/>
      <c r="H322" s="70"/>
      <c r="I322" s="70"/>
      <c r="J322" s="70"/>
      <c r="K322" s="70"/>
      <c r="L322" s="70"/>
      <c r="M322" s="70"/>
      <c r="N322" s="70"/>
      <c r="O322" s="70"/>
      <c r="P322" s="70"/>
      <c r="Q322" s="70"/>
      <c r="R322" s="70"/>
      <c r="S322" s="70"/>
      <c r="T322" s="42"/>
    </row>
    <row r="323" spans="3:20">
      <c r="C323" s="70"/>
      <c r="D323" s="70"/>
      <c r="E323" s="70"/>
      <c r="F323" s="71"/>
      <c r="G323" s="71"/>
      <c r="H323" s="70"/>
      <c r="I323" s="70"/>
      <c r="J323" s="70"/>
      <c r="K323" s="70"/>
      <c r="L323" s="70"/>
      <c r="M323" s="70"/>
      <c r="N323" s="70"/>
      <c r="O323" s="70"/>
      <c r="P323" s="70"/>
      <c r="Q323" s="70"/>
      <c r="R323" s="70"/>
      <c r="S323" s="70"/>
      <c r="T323" s="42"/>
    </row>
    <row r="324" spans="3:20">
      <c r="C324" s="70"/>
      <c r="D324" s="70"/>
      <c r="E324" s="70"/>
      <c r="F324" s="71"/>
      <c r="G324" s="71"/>
      <c r="H324" s="70"/>
      <c r="I324" s="70"/>
      <c r="J324" s="70"/>
      <c r="K324" s="70"/>
      <c r="L324" s="70"/>
      <c r="M324" s="70"/>
      <c r="N324" s="70"/>
      <c r="O324" s="70"/>
      <c r="P324" s="70"/>
      <c r="Q324" s="70"/>
      <c r="R324" s="70"/>
      <c r="S324" s="70"/>
      <c r="T324" s="42"/>
    </row>
    <row r="325" spans="3:20">
      <c r="C325" s="70"/>
      <c r="D325" s="70"/>
      <c r="E325" s="70"/>
      <c r="F325" s="71"/>
      <c r="G325" s="71"/>
      <c r="H325" s="70"/>
      <c r="I325" s="70"/>
      <c r="J325" s="70"/>
      <c r="K325" s="70"/>
      <c r="L325" s="70"/>
      <c r="M325" s="70"/>
      <c r="N325" s="70"/>
      <c r="O325" s="70"/>
      <c r="P325" s="70"/>
      <c r="Q325" s="70"/>
      <c r="R325" s="70"/>
      <c r="S325" s="70"/>
      <c r="T325" s="42"/>
    </row>
    <row r="326" spans="3:20">
      <c r="C326" s="70"/>
      <c r="D326" s="70"/>
      <c r="E326" s="70"/>
      <c r="F326" s="71"/>
      <c r="G326" s="71"/>
      <c r="H326" s="70"/>
      <c r="I326" s="70"/>
      <c r="J326" s="70"/>
      <c r="K326" s="70"/>
      <c r="L326" s="70"/>
      <c r="M326" s="70"/>
      <c r="N326" s="70"/>
      <c r="O326" s="70"/>
      <c r="P326" s="70"/>
      <c r="Q326" s="70"/>
      <c r="R326" s="70"/>
      <c r="S326" s="70"/>
      <c r="T326" s="42"/>
    </row>
    <row r="327" spans="3:20">
      <c r="C327" s="70"/>
      <c r="D327" s="70"/>
      <c r="E327" s="70"/>
      <c r="F327" s="71"/>
      <c r="G327" s="71"/>
      <c r="H327" s="70"/>
      <c r="I327" s="70"/>
      <c r="J327" s="70"/>
      <c r="K327" s="70"/>
      <c r="L327" s="70"/>
      <c r="M327" s="70"/>
      <c r="N327" s="70"/>
      <c r="O327" s="70"/>
      <c r="P327" s="70"/>
      <c r="Q327" s="70"/>
      <c r="R327" s="70"/>
      <c r="S327" s="70"/>
      <c r="T327" s="42"/>
    </row>
    <row r="328" spans="3:20">
      <c r="C328" s="70"/>
      <c r="D328" s="70"/>
      <c r="E328" s="70"/>
      <c r="F328" s="71"/>
      <c r="G328" s="71"/>
      <c r="H328" s="70"/>
      <c r="I328" s="70"/>
      <c r="J328" s="70"/>
      <c r="K328" s="70"/>
      <c r="L328" s="70"/>
      <c r="M328" s="70"/>
      <c r="N328" s="70"/>
      <c r="O328" s="70"/>
      <c r="P328" s="70"/>
      <c r="Q328" s="70"/>
      <c r="R328" s="70"/>
      <c r="S328" s="70"/>
      <c r="T328" s="42"/>
    </row>
    <row r="329" spans="3:20">
      <c r="C329" s="70"/>
      <c r="D329" s="70"/>
      <c r="E329" s="70"/>
      <c r="F329" s="71"/>
      <c r="G329" s="71"/>
      <c r="H329" s="70"/>
      <c r="I329" s="70"/>
      <c r="J329" s="70"/>
      <c r="K329" s="70"/>
      <c r="L329" s="70"/>
      <c r="M329" s="70"/>
      <c r="N329" s="70"/>
      <c r="O329" s="70"/>
      <c r="P329" s="70"/>
      <c r="Q329" s="70"/>
      <c r="R329" s="70"/>
      <c r="S329" s="70"/>
      <c r="T329" s="42"/>
    </row>
    <row r="330" spans="3:20">
      <c r="C330" s="70"/>
      <c r="D330" s="70"/>
      <c r="E330" s="70"/>
      <c r="F330" s="71"/>
      <c r="G330" s="71"/>
      <c r="H330" s="70"/>
      <c r="I330" s="70"/>
      <c r="J330" s="70"/>
      <c r="K330" s="70"/>
      <c r="L330" s="70"/>
      <c r="M330" s="70"/>
      <c r="N330" s="70"/>
      <c r="O330" s="70"/>
      <c r="P330" s="70"/>
      <c r="Q330" s="70"/>
      <c r="R330" s="70"/>
      <c r="S330" s="70"/>
      <c r="T330" s="42"/>
    </row>
    <row r="331" spans="3:20">
      <c r="C331" s="70"/>
      <c r="D331" s="70"/>
      <c r="E331" s="70"/>
      <c r="F331" s="71"/>
      <c r="G331" s="71"/>
      <c r="H331" s="70"/>
      <c r="I331" s="70"/>
      <c r="J331" s="70"/>
      <c r="K331" s="70"/>
      <c r="L331" s="70"/>
      <c r="M331" s="70"/>
      <c r="N331" s="70"/>
      <c r="O331" s="70"/>
      <c r="P331" s="70"/>
      <c r="Q331" s="70"/>
      <c r="R331" s="70"/>
      <c r="S331" s="70"/>
      <c r="T331" s="42"/>
    </row>
    <row r="332" spans="3:20">
      <c r="C332" s="70"/>
      <c r="D332" s="70"/>
      <c r="E332" s="70"/>
      <c r="F332" s="71"/>
      <c r="G332" s="71"/>
      <c r="H332" s="70"/>
      <c r="I332" s="70"/>
      <c r="J332" s="70"/>
      <c r="K332" s="70"/>
      <c r="L332" s="70"/>
      <c r="M332" s="70"/>
      <c r="N332" s="70"/>
      <c r="O332" s="70"/>
      <c r="P332" s="70"/>
      <c r="Q332" s="70"/>
      <c r="R332" s="70"/>
      <c r="S332" s="70"/>
      <c r="T332" s="42"/>
    </row>
    <row r="333" spans="3:20">
      <c r="C333" s="70"/>
      <c r="D333" s="70"/>
      <c r="E333" s="70"/>
      <c r="F333" s="71"/>
      <c r="G333" s="71"/>
      <c r="H333" s="70"/>
      <c r="I333" s="70"/>
      <c r="J333" s="70"/>
      <c r="K333" s="70"/>
      <c r="L333" s="70"/>
      <c r="M333" s="70"/>
      <c r="N333" s="70"/>
      <c r="O333" s="70"/>
      <c r="P333" s="70"/>
      <c r="Q333" s="70"/>
      <c r="R333" s="70"/>
      <c r="S333" s="70"/>
      <c r="T333" s="42"/>
    </row>
    <row r="334" spans="3:20">
      <c r="C334" s="70"/>
      <c r="D334" s="70"/>
      <c r="E334" s="70"/>
      <c r="F334" s="71"/>
      <c r="G334" s="71"/>
      <c r="H334" s="70"/>
      <c r="I334" s="70"/>
      <c r="J334" s="70"/>
      <c r="K334" s="70"/>
      <c r="L334" s="70"/>
      <c r="M334" s="70"/>
      <c r="N334" s="70"/>
      <c r="O334" s="70"/>
      <c r="P334" s="70"/>
      <c r="Q334" s="70"/>
      <c r="R334" s="70"/>
      <c r="S334" s="70"/>
      <c r="T334" s="42"/>
    </row>
    <row r="335" spans="3:20">
      <c r="C335" s="70"/>
      <c r="D335" s="70"/>
      <c r="E335" s="70"/>
      <c r="F335" s="71"/>
      <c r="G335" s="71"/>
      <c r="H335" s="70"/>
      <c r="I335" s="70"/>
      <c r="J335" s="70"/>
      <c r="K335" s="70"/>
      <c r="L335" s="70"/>
      <c r="M335" s="70"/>
      <c r="N335" s="70"/>
      <c r="O335" s="70"/>
      <c r="P335" s="70"/>
      <c r="Q335" s="70"/>
      <c r="R335" s="70"/>
      <c r="S335" s="70"/>
      <c r="T335" s="42"/>
    </row>
    <row r="336" spans="3:20">
      <c r="C336" s="70"/>
      <c r="D336" s="70"/>
      <c r="E336" s="70"/>
      <c r="F336" s="71"/>
      <c r="G336" s="71"/>
      <c r="H336" s="70"/>
      <c r="I336" s="70"/>
      <c r="J336" s="70"/>
      <c r="K336" s="70"/>
      <c r="L336" s="70"/>
      <c r="M336" s="70"/>
      <c r="N336" s="70"/>
      <c r="O336" s="70"/>
      <c r="P336" s="70"/>
      <c r="Q336" s="70"/>
      <c r="R336" s="70"/>
      <c r="S336" s="70"/>
      <c r="T336" s="42"/>
    </row>
    <row r="337" spans="3:20">
      <c r="C337" s="70"/>
      <c r="D337" s="70"/>
      <c r="E337" s="70"/>
      <c r="F337" s="71"/>
      <c r="G337" s="71"/>
      <c r="H337" s="70"/>
      <c r="I337" s="70"/>
      <c r="J337" s="70"/>
      <c r="K337" s="70"/>
      <c r="L337" s="70"/>
      <c r="M337" s="70"/>
      <c r="N337" s="70"/>
      <c r="O337" s="70"/>
      <c r="P337" s="70"/>
      <c r="Q337" s="70"/>
      <c r="R337" s="70"/>
      <c r="S337" s="70"/>
      <c r="T337" s="42"/>
    </row>
    <row r="338" spans="3:20">
      <c r="C338" s="70"/>
      <c r="D338" s="70"/>
      <c r="E338" s="70"/>
      <c r="F338" s="71"/>
      <c r="G338" s="71"/>
      <c r="H338" s="70"/>
      <c r="I338" s="70"/>
      <c r="J338" s="70"/>
      <c r="K338" s="70"/>
      <c r="L338" s="70"/>
      <c r="M338" s="70"/>
      <c r="N338" s="70"/>
      <c r="O338" s="70"/>
      <c r="P338" s="70"/>
      <c r="Q338" s="70"/>
      <c r="R338" s="70"/>
      <c r="S338" s="70"/>
      <c r="T338" s="42"/>
    </row>
    <row r="339" spans="3:20">
      <c r="C339" s="70"/>
      <c r="D339" s="70"/>
      <c r="E339" s="70"/>
      <c r="F339" s="71"/>
      <c r="G339" s="71"/>
      <c r="H339" s="70"/>
      <c r="I339" s="70"/>
      <c r="J339" s="70"/>
      <c r="K339" s="70"/>
      <c r="L339" s="70"/>
      <c r="M339" s="70"/>
      <c r="N339" s="70"/>
      <c r="O339" s="70"/>
      <c r="P339" s="70"/>
      <c r="Q339" s="70"/>
      <c r="R339" s="70"/>
      <c r="S339" s="70"/>
      <c r="T339" s="42"/>
    </row>
    <row r="340" spans="3:20">
      <c r="C340" s="70"/>
      <c r="D340" s="70"/>
      <c r="E340" s="70"/>
      <c r="F340" s="71"/>
      <c r="G340" s="71"/>
      <c r="H340" s="70"/>
      <c r="I340" s="70"/>
      <c r="J340" s="70"/>
      <c r="K340" s="70"/>
      <c r="L340" s="70"/>
      <c r="M340" s="70"/>
      <c r="N340" s="70"/>
      <c r="O340" s="70"/>
      <c r="P340" s="70"/>
      <c r="Q340" s="70"/>
      <c r="R340" s="70"/>
      <c r="S340" s="70"/>
      <c r="T340" s="42"/>
    </row>
    <row r="341" spans="3:20">
      <c r="C341" s="70"/>
      <c r="D341" s="70"/>
      <c r="E341" s="70"/>
      <c r="F341" s="71"/>
      <c r="G341" s="71"/>
      <c r="H341" s="70"/>
      <c r="I341" s="70"/>
      <c r="J341" s="70"/>
      <c r="K341" s="70"/>
      <c r="L341" s="70"/>
      <c r="M341" s="70"/>
      <c r="N341" s="70"/>
      <c r="O341" s="70"/>
      <c r="P341" s="70"/>
      <c r="Q341" s="70"/>
      <c r="R341" s="70"/>
      <c r="S341" s="70"/>
      <c r="T341" s="42"/>
    </row>
    <row r="342" spans="3:20">
      <c r="C342" s="70"/>
      <c r="D342" s="70"/>
      <c r="E342" s="70"/>
      <c r="F342" s="71"/>
      <c r="G342" s="71"/>
      <c r="H342" s="70"/>
      <c r="I342" s="70"/>
      <c r="J342" s="70"/>
      <c r="K342" s="70"/>
      <c r="L342" s="70"/>
      <c r="M342" s="70"/>
      <c r="N342" s="70"/>
      <c r="O342" s="70"/>
      <c r="P342" s="70"/>
      <c r="Q342" s="70"/>
      <c r="R342" s="70"/>
      <c r="S342" s="70"/>
      <c r="T342" s="42"/>
    </row>
    <row r="343" spans="3:20">
      <c r="C343" s="70"/>
      <c r="D343" s="70"/>
      <c r="E343" s="70"/>
      <c r="F343" s="71"/>
      <c r="G343" s="71"/>
      <c r="H343" s="70"/>
      <c r="I343" s="70"/>
      <c r="J343" s="70"/>
      <c r="K343" s="70"/>
      <c r="L343" s="70"/>
      <c r="M343" s="70"/>
      <c r="N343" s="70"/>
      <c r="O343" s="70"/>
      <c r="P343" s="70"/>
      <c r="Q343" s="70"/>
      <c r="R343" s="70"/>
      <c r="S343" s="70"/>
      <c r="T343" s="42"/>
    </row>
    <row r="344" spans="3:20">
      <c r="C344" s="70"/>
      <c r="D344" s="70"/>
      <c r="E344" s="70"/>
      <c r="F344" s="71"/>
      <c r="G344" s="71"/>
      <c r="H344" s="70"/>
      <c r="I344" s="70"/>
      <c r="J344" s="70"/>
      <c r="K344" s="70"/>
      <c r="L344" s="70"/>
      <c r="M344" s="70"/>
      <c r="N344" s="70"/>
      <c r="O344" s="70"/>
      <c r="P344" s="70"/>
      <c r="Q344" s="70"/>
      <c r="R344" s="70"/>
      <c r="S344" s="70"/>
      <c r="T344" s="42"/>
    </row>
    <row r="345" spans="3:20">
      <c r="C345" s="70"/>
      <c r="D345" s="70"/>
      <c r="E345" s="70"/>
      <c r="F345" s="71"/>
      <c r="G345" s="71"/>
      <c r="H345" s="70"/>
      <c r="I345" s="70"/>
      <c r="J345" s="70"/>
      <c r="K345" s="70"/>
      <c r="L345" s="70"/>
      <c r="M345" s="70"/>
      <c r="N345" s="70"/>
      <c r="O345" s="70"/>
      <c r="P345" s="70"/>
      <c r="Q345" s="70"/>
      <c r="R345" s="70"/>
      <c r="S345" s="70"/>
      <c r="T345" s="42"/>
    </row>
    <row r="346" spans="3:20">
      <c r="C346" s="70"/>
      <c r="D346" s="70"/>
      <c r="E346" s="70"/>
      <c r="F346" s="71"/>
      <c r="G346" s="71"/>
      <c r="H346" s="70"/>
      <c r="I346" s="70"/>
      <c r="J346" s="70"/>
      <c r="K346" s="70"/>
      <c r="L346" s="70"/>
      <c r="M346" s="70"/>
      <c r="N346" s="70"/>
      <c r="O346" s="70"/>
      <c r="P346" s="70"/>
      <c r="Q346" s="70"/>
      <c r="R346" s="70"/>
      <c r="S346" s="70"/>
      <c r="T346" s="42"/>
    </row>
    <row r="347" spans="3:20">
      <c r="C347" s="70"/>
      <c r="D347" s="70"/>
      <c r="E347" s="70"/>
      <c r="F347" s="71"/>
      <c r="G347" s="71"/>
      <c r="H347" s="70"/>
      <c r="I347" s="70"/>
      <c r="J347" s="70"/>
      <c r="K347" s="70"/>
      <c r="L347" s="70"/>
      <c r="M347" s="70"/>
      <c r="N347" s="70"/>
      <c r="O347" s="70"/>
      <c r="P347" s="70"/>
      <c r="Q347" s="70"/>
      <c r="R347" s="70"/>
      <c r="S347" s="70"/>
      <c r="T347" s="42"/>
    </row>
    <row r="348" spans="3:20">
      <c r="C348" s="70"/>
      <c r="D348" s="70"/>
      <c r="E348" s="70"/>
      <c r="F348" s="71"/>
      <c r="G348" s="71"/>
      <c r="H348" s="70"/>
      <c r="I348" s="70"/>
      <c r="J348" s="70"/>
      <c r="K348" s="70"/>
      <c r="L348" s="70"/>
      <c r="M348" s="70"/>
      <c r="N348" s="70"/>
      <c r="O348" s="70"/>
      <c r="P348" s="70"/>
      <c r="Q348" s="70"/>
      <c r="R348" s="70"/>
      <c r="S348" s="70"/>
      <c r="T348" s="42"/>
    </row>
    <row r="349" spans="3:20">
      <c r="C349" s="70"/>
      <c r="D349" s="70"/>
      <c r="E349" s="70"/>
      <c r="F349" s="71"/>
      <c r="G349" s="71"/>
      <c r="H349" s="70"/>
      <c r="I349" s="70"/>
      <c r="J349" s="70"/>
      <c r="K349" s="70"/>
      <c r="L349" s="70"/>
      <c r="M349" s="70"/>
      <c r="N349" s="70"/>
      <c r="O349" s="70"/>
      <c r="P349" s="70"/>
      <c r="Q349" s="70"/>
      <c r="R349" s="70"/>
      <c r="S349" s="70"/>
      <c r="T349" s="42"/>
    </row>
    <row r="350" spans="3:20">
      <c r="C350" s="70"/>
      <c r="D350" s="70"/>
      <c r="E350" s="70"/>
      <c r="F350" s="71"/>
      <c r="G350" s="71"/>
      <c r="H350" s="70"/>
      <c r="I350" s="70"/>
      <c r="J350" s="70"/>
      <c r="K350" s="70"/>
      <c r="L350" s="70"/>
      <c r="M350" s="70"/>
      <c r="N350" s="70"/>
      <c r="O350" s="70"/>
      <c r="P350" s="70"/>
      <c r="Q350" s="70"/>
      <c r="R350" s="70"/>
      <c r="S350" s="70"/>
      <c r="T350" s="42"/>
    </row>
    <row r="351" spans="3:20">
      <c r="C351" s="70"/>
      <c r="D351" s="70"/>
      <c r="E351" s="70"/>
      <c r="F351" s="71"/>
      <c r="G351" s="71"/>
      <c r="H351" s="70"/>
      <c r="I351" s="70"/>
      <c r="J351" s="70"/>
      <c r="K351" s="70"/>
      <c r="L351" s="70"/>
      <c r="M351" s="70"/>
      <c r="N351" s="70"/>
      <c r="O351" s="70"/>
      <c r="P351" s="70"/>
      <c r="Q351" s="70"/>
      <c r="R351" s="70"/>
      <c r="S351" s="70"/>
      <c r="T351" s="42"/>
    </row>
    <row r="352" spans="3:20">
      <c r="C352" s="70"/>
      <c r="D352" s="70"/>
      <c r="E352" s="70"/>
      <c r="F352" s="71"/>
      <c r="G352" s="71"/>
      <c r="H352" s="70"/>
      <c r="I352" s="70"/>
      <c r="J352" s="70"/>
      <c r="K352" s="70"/>
      <c r="L352" s="70"/>
      <c r="M352" s="70"/>
      <c r="N352" s="70"/>
      <c r="O352" s="70"/>
      <c r="P352" s="70"/>
      <c r="Q352" s="70"/>
      <c r="R352" s="70"/>
      <c r="S352" s="70"/>
      <c r="T352" s="42"/>
    </row>
    <row r="353" spans="3:20">
      <c r="C353" s="70"/>
      <c r="D353" s="70"/>
      <c r="E353" s="70"/>
      <c r="F353" s="71"/>
      <c r="G353" s="71"/>
      <c r="H353" s="70"/>
      <c r="I353" s="70"/>
      <c r="J353" s="70"/>
      <c r="K353" s="70"/>
      <c r="L353" s="70"/>
      <c r="M353" s="70"/>
      <c r="N353" s="70"/>
      <c r="O353" s="70"/>
      <c r="P353" s="70"/>
      <c r="Q353" s="70"/>
      <c r="R353" s="70"/>
      <c r="S353" s="70"/>
      <c r="T353" s="42"/>
    </row>
    <row r="354" spans="3:20">
      <c r="C354" s="70"/>
      <c r="D354" s="70"/>
      <c r="E354" s="70"/>
      <c r="F354" s="71"/>
      <c r="G354" s="71"/>
      <c r="H354" s="70"/>
      <c r="I354" s="70"/>
      <c r="J354" s="70"/>
      <c r="K354" s="70"/>
      <c r="L354" s="70"/>
      <c r="M354" s="70"/>
      <c r="N354" s="70"/>
      <c r="O354" s="70"/>
      <c r="P354" s="70"/>
      <c r="Q354" s="70"/>
      <c r="R354" s="70"/>
      <c r="S354" s="70"/>
      <c r="T354" s="42"/>
    </row>
    <row r="355" spans="3:20">
      <c r="C355" s="70"/>
      <c r="D355" s="70"/>
      <c r="E355" s="70"/>
      <c r="F355" s="71"/>
      <c r="G355" s="71"/>
      <c r="H355" s="70"/>
      <c r="I355" s="70"/>
      <c r="J355" s="70"/>
      <c r="K355" s="70"/>
      <c r="L355" s="70"/>
      <c r="M355" s="70"/>
      <c r="N355" s="70"/>
      <c r="O355" s="70"/>
      <c r="P355" s="70"/>
      <c r="Q355" s="70"/>
      <c r="R355" s="70"/>
      <c r="S355" s="70"/>
      <c r="T355" s="42"/>
    </row>
    <row r="356" spans="3:20">
      <c r="C356" s="70"/>
      <c r="D356" s="70"/>
      <c r="E356" s="70"/>
      <c r="F356" s="71"/>
      <c r="G356" s="71"/>
      <c r="H356" s="70"/>
      <c r="I356" s="70"/>
      <c r="J356" s="70"/>
      <c r="K356" s="70"/>
      <c r="L356" s="70"/>
      <c r="M356" s="70"/>
      <c r="N356" s="70"/>
      <c r="O356" s="70"/>
      <c r="P356" s="70"/>
      <c r="Q356" s="70"/>
      <c r="R356" s="70"/>
      <c r="S356" s="70"/>
      <c r="T356" s="42"/>
    </row>
    <row r="357" spans="3:20">
      <c r="C357" s="70"/>
      <c r="D357" s="70"/>
      <c r="E357" s="70"/>
      <c r="F357" s="71"/>
      <c r="G357" s="71"/>
      <c r="H357" s="70"/>
      <c r="I357" s="70"/>
      <c r="J357" s="70"/>
      <c r="K357" s="70"/>
      <c r="L357" s="70"/>
      <c r="M357" s="70"/>
      <c r="N357" s="70"/>
      <c r="O357" s="70"/>
      <c r="P357" s="70"/>
      <c r="Q357" s="70"/>
      <c r="R357" s="70"/>
      <c r="S357" s="70"/>
      <c r="T357" s="42"/>
    </row>
    <row r="358" spans="3:20">
      <c r="C358" s="70"/>
      <c r="D358" s="70"/>
      <c r="E358" s="70"/>
      <c r="F358" s="71"/>
      <c r="G358" s="71"/>
      <c r="H358" s="70"/>
      <c r="I358" s="70"/>
      <c r="J358" s="70"/>
      <c r="K358" s="70"/>
      <c r="L358" s="70"/>
      <c r="M358" s="70"/>
      <c r="N358" s="70"/>
      <c r="O358" s="70"/>
      <c r="P358" s="70"/>
      <c r="Q358" s="70"/>
      <c r="R358" s="70"/>
      <c r="S358" s="70"/>
      <c r="T358" s="42"/>
    </row>
    <row r="359" spans="3:20">
      <c r="C359" s="70"/>
      <c r="D359" s="70"/>
      <c r="E359" s="70"/>
      <c r="F359" s="71"/>
      <c r="G359" s="71"/>
      <c r="H359" s="70"/>
      <c r="I359" s="70"/>
      <c r="J359" s="70"/>
      <c r="K359" s="70"/>
      <c r="L359" s="70"/>
      <c r="M359" s="70"/>
      <c r="N359" s="70"/>
      <c r="O359" s="70"/>
      <c r="P359" s="70"/>
      <c r="Q359" s="70"/>
      <c r="R359" s="70"/>
      <c r="S359" s="70"/>
    </row>
    <row r="360" spans="3:20">
      <c r="C360" s="70"/>
      <c r="D360" s="70"/>
      <c r="E360" s="70"/>
      <c r="F360" s="71"/>
      <c r="G360" s="71"/>
      <c r="H360" s="70"/>
      <c r="I360" s="70"/>
      <c r="J360" s="70"/>
      <c r="K360" s="70"/>
      <c r="L360" s="70"/>
      <c r="M360" s="70"/>
      <c r="N360" s="70"/>
      <c r="O360" s="70"/>
      <c r="P360" s="70"/>
      <c r="Q360" s="70"/>
      <c r="R360" s="70"/>
      <c r="S360" s="70"/>
    </row>
    <row r="361" spans="3:20">
      <c r="C361" s="70"/>
      <c r="D361" s="70"/>
      <c r="E361" s="70"/>
      <c r="F361" s="71"/>
      <c r="G361" s="71"/>
      <c r="H361" s="70"/>
      <c r="I361" s="70"/>
      <c r="J361" s="70"/>
      <c r="K361" s="70"/>
      <c r="L361" s="70"/>
      <c r="M361" s="70"/>
      <c r="N361" s="70"/>
      <c r="O361" s="70"/>
      <c r="P361" s="70"/>
      <c r="Q361" s="70"/>
      <c r="R361" s="70"/>
      <c r="S361" s="70"/>
    </row>
    <row r="362" spans="3:20">
      <c r="C362" s="70"/>
      <c r="D362" s="70"/>
      <c r="E362" s="70"/>
      <c r="F362" s="71"/>
      <c r="G362" s="71"/>
      <c r="H362" s="70"/>
      <c r="I362" s="70"/>
      <c r="J362" s="70"/>
      <c r="K362" s="70"/>
      <c r="L362" s="70"/>
      <c r="M362" s="70"/>
      <c r="N362" s="70"/>
      <c r="O362" s="70"/>
      <c r="P362" s="70"/>
      <c r="Q362" s="70"/>
      <c r="R362" s="70"/>
      <c r="S362" s="70"/>
    </row>
    <row r="363" spans="3:20">
      <c r="C363" s="70"/>
      <c r="D363" s="70"/>
      <c r="E363" s="70"/>
      <c r="F363" s="71"/>
      <c r="G363" s="71"/>
      <c r="H363" s="70"/>
      <c r="I363" s="70"/>
      <c r="J363" s="70"/>
      <c r="K363" s="70"/>
      <c r="L363" s="70"/>
      <c r="M363" s="70"/>
      <c r="N363" s="70"/>
      <c r="O363" s="70"/>
      <c r="P363" s="70"/>
      <c r="Q363" s="70"/>
      <c r="R363" s="70"/>
      <c r="S363" s="70"/>
    </row>
    <row r="364" spans="3:20">
      <c r="C364" s="70"/>
      <c r="D364" s="70"/>
      <c r="E364" s="70"/>
      <c r="F364" s="71"/>
      <c r="G364" s="71"/>
      <c r="H364" s="70"/>
      <c r="I364" s="70"/>
      <c r="J364" s="70"/>
      <c r="K364" s="70"/>
      <c r="L364" s="70"/>
      <c r="M364" s="70"/>
      <c r="N364" s="70"/>
      <c r="O364" s="70"/>
      <c r="P364" s="70"/>
      <c r="Q364" s="70"/>
      <c r="R364" s="70"/>
      <c r="S364" s="70"/>
    </row>
    <row r="365" spans="3:20">
      <c r="C365" s="70"/>
      <c r="D365" s="70"/>
      <c r="E365" s="70"/>
      <c r="F365" s="71"/>
      <c r="G365" s="71"/>
      <c r="H365" s="70"/>
      <c r="I365" s="70"/>
      <c r="J365" s="70"/>
      <c r="K365" s="70"/>
      <c r="L365" s="70"/>
      <c r="M365" s="70"/>
      <c r="N365" s="70"/>
      <c r="O365" s="70"/>
      <c r="P365" s="70"/>
      <c r="Q365" s="70"/>
      <c r="R365" s="70"/>
      <c r="S365" s="70"/>
    </row>
    <row r="366" spans="3:20">
      <c r="C366" s="70"/>
      <c r="D366" s="70"/>
      <c r="E366" s="70"/>
      <c r="F366" s="71"/>
      <c r="G366" s="71"/>
      <c r="H366" s="70"/>
      <c r="I366" s="70"/>
      <c r="J366" s="70"/>
      <c r="K366" s="70"/>
      <c r="L366" s="70"/>
      <c r="M366" s="70"/>
      <c r="N366" s="70"/>
      <c r="O366" s="70"/>
      <c r="P366" s="70"/>
      <c r="Q366" s="70"/>
      <c r="R366" s="70"/>
      <c r="S366" s="70"/>
    </row>
    <row r="367" spans="3:20">
      <c r="C367" s="70"/>
      <c r="D367" s="70"/>
      <c r="E367" s="70"/>
      <c r="F367" s="71"/>
      <c r="G367" s="71"/>
      <c r="H367" s="70"/>
      <c r="I367" s="70"/>
      <c r="J367" s="70"/>
      <c r="K367" s="70"/>
      <c r="L367" s="70"/>
      <c r="M367" s="70"/>
      <c r="N367" s="70"/>
      <c r="O367" s="70"/>
      <c r="P367" s="70"/>
      <c r="Q367" s="70"/>
      <c r="R367" s="70"/>
      <c r="S367" s="70"/>
    </row>
    <row r="368" spans="3:20">
      <c r="C368" s="70"/>
      <c r="D368" s="70"/>
      <c r="E368" s="70"/>
      <c r="F368" s="71"/>
      <c r="G368" s="71"/>
      <c r="H368" s="70"/>
      <c r="I368" s="70"/>
      <c r="J368" s="70"/>
      <c r="K368" s="70"/>
      <c r="L368" s="70"/>
      <c r="M368" s="70"/>
      <c r="N368" s="70"/>
      <c r="O368" s="70"/>
      <c r="P368" s="70"/>
      <c r="Q368" s="70"/>
      <c r="R368" s="70"/>
      <c r="S368" s="70"/>
    </row>
    <row r="369" spans="3:19">
      <c r="C369" s="70"/>
      <c r="D369" s="70"/>
      <c r="E369" s="70"/>
      <c r="F369" s="71"/>
      <c r="G369" s="71"/>
      <c r="H369" s="70"/>
      <c r="I369" s="70"/>
      <c r="J369" s="70"/>
      <c r="K369" s="70"/>
      <c r="L369" s="70"/>
      <c r="M369" s="70"/>
      <c r="N369" s="70"/>
      <c r="O369" s="70"/>
      <c r="P369" s="70"/>
      <c r="Q369" s="70"/>
      <c r="R369" s="70"/>
      <c r="S369" s="70"/>
    </row>
    <row r="370" spans="3:19">
      <c r="C370" s="70"/>
      <c r="D370" s="70"/>
      <c r="E370" s="70"/>
      <c r="F370" s="71"/>
      <c r="G370" s="71"/>
      <c r="H370" s="70"/>
      <c r="I370" s="70"/>
      <c r="J370" s="70"/>
      <c r="K370" s="70"/>
      <c r="L370" s="70"/>
      <c r="M370" s="70"/>
      <c r="N370" s="70"/>
      <c r="O370" s="70"/>
      <c r="P370" s="70"/>
      <c r="Q370" s="70"/>
      <c r="R370" s="70"/>
      <c r="S370" s="70"/>
    </row>
    <row r="371" spans="3:19">
      <c r="C371" s="70"/>
      <c r="D371" s="70"/>
      <c r="E371" s="70"/>
      <c r="F371" s="71"/>
      <c r="G371" s="71"/>
      <c r="H371" s="70"/>
      <c r="I371" s="70"/>
      <c r="J371" s="70"/>
      <c r="K371" s="70"/>
      <c r="L371" s="70"/>
      <c r="M371" s="70"/>
      <c r="N371" s="70"/>
      <c r="O371" s="70"/>
      <c r="P371" s="70"/>
      <c r="Q371" s="70"/>
      <c r="R371" s="70"/>
      <c r="S371" s="70"/>
    </row>
    <row r="372" spans="3:19">
      <c r="C372" s="70"/>
      <c r="D372" s="70"/>
      <c r="E372" s="70"/>
      <c r="F372" s="71"/>
      <c r="G372" s="71"/>
      <c r="H372" s="70"/>
      <c r="I372" s="70"/>
      <c r="J372" s="70"/>
      <c r="K372" s="70"/>
      <c r="L372" s="70"/>
      <c r="M372" s="70"/>
      <c r="N372" s="70"/>
      <c r="O372" s="70"/>
      <c r="P372" s="70"/>
      <c r="Q372" s="70"/>
      <c r="R372" s="70"/>
      <c r="S372" s="70"/>
    </row>
    <row r="373" spans="3:19">
      <c r="C373" s="70"/>
      <c r="D373" s="70"/>
      <c r="E373" s="70"/>
      <c r="F373" s="71"/>
      <c r="G373" s="71"/>
      <c r="H373" s="70"/>
      <c r="I373" s="70"/>
      <c r="J373" s="70"/>
      <c r="K373" s="70"/>
      <c r="L373" s="70"/>
      <c r="M373" s="70"/>
      <c r="N373" s="70"/>
      <c r="O373" s="70"/>
      <c r="P373" s="70"/>
      <c r="Q373" s="70"/>
      <c r="R373" s="70"/>
      <c r="S373" s="70"/>
    </row>
    <row r="374" spans="3:19">
      <c r="C374" s="70"/>
      <c r="D374" s="70"/>
      <c r="E374" s="70"/>
      <c r="F374" s="71"/>
      <c r="G374" s="71"/>
      <c r="H374" s="70"/>
      <c r="I374" s="70"/>
      <c r="J374" s="70"/>
      <c r="K374" s="70"/>
      <c r="L374" s="70"/>
      <c r="M374" s="70"/>
      <c r="N374" s="70"/>
      <c r="O374" s="70"/>
      <c r="P374" s="70"/>
      <c r="Q374" s="70"/>
      <c r="R374" s="70"/>
      <c r="S374" s="70"/>
    </row>
    <row r="375" spans="3:19">
      <c r="C375" s="70"/>
      <c r="D375" s="70"/>
      <c r="E375" s="70"/>
      <c r="F375" s="71"/>
      <c r="G375" s="71"/>
      <c r="H375" s="70"/>
      <c r="I375" s="70"/>
      <c r="J375" s="70"/>
      <c r="K375" s="70"/>
      <c r="L375" s="70"/>
      <c r="M375" s="70"/>
      <c r="N375" s="70"/>
      <c r="O375" s="70"/>
      <c r="P375" s="70"/>
      <c r="Q375" s="70"/>
      <c r="R375" s="70"/>
      <c r="S375" s="70"/>
    </row>
    <row r="376" spans="3:19">
      <c r="C376" s="70"/>
      <c r="D376" s="70"/>
      <c r="E376" s="70"/>
      <c r="F376" s="71"/>
      <c r="G376" s="71"/>
      <c r="H376" s="70"/>
      <c r="I376" s="70"/>
      <c r="J376" s="70"/>
      <c r="K376" s="70"/>
      <c r="L376" s="70"/>
      <c r="M376" s="70"/>
      <c r="N376" s="70"/>
      <c r="O376" s="70"/>
      <c r="P376" s="70"/>
      <c r="Q376" s="70"/>
      <c r="R376" s="70"/>
      <c r="S376" s="70"/>
    </row>
    <row r="377" spans="3:19">
      <c r="C377" s="70"/>
      <c r="D377" s="70"/>
      <c r="E377" s="70"/>
      <c r="F377" s="71"/>
      <c r="G377" s="71"/>
      <c r="H377" s="70"/>
      <c r="I377" s="70"/>
      <c r="J377" s="70"/>
      <c r="K377" s="70"/>
      <c r="L377" s="70"/>
      <c r="M377" s="70"/>
      <c r="N377" s="70"/>
      <c r="O377" s="70"/>
      <c r="P377" s="70"/>
      <c r="Q377" s="70"/>
      <c r="R377" s="70"/>
      <c r="S377" s="70"/>
    </row>
    <row r="378" spans="3:19">
      <c r="C378" s="70"/>
      <c r="D378" s="70"/>
      <c r="E378" s="70"/>
      <c r="F378" s="71"/>
      <c r="G378" s="71"/>
      <c r="H378" s="70"/>
      <c r="I378" s="70"/>
      <c r="J378" s="70"/>
      <c r="K378" s="70"/>
      <c r="L378" s="70"/>
      <c r="M378" s="70"/>
      <c r="N378" s="70"/>
      <c r="O378" s="70"/>
      <c r="P378" s="70"/>
      <c r="Q378" s="70"/>
      <c r="R378" s="70"/>
      <c r="S378" s="70"/>
    </row>
    <row r="379" spans="3:19">
      <c r="C379" s="70"/>
      <c r="D379" s="70"/>
      <c r="E379" s="70"/>
      <c r="F379" s="71"/>
      <c r="G379" s="71"/>
      <c r="H379" s="70"/>
      <c r="I379" s="70"/>
      <c r="J379" s="70"/>
      <c r="K379" s="70"/>
      <c r="L379" s="70"/>
      <c r="M379" s="70"/>
      <c r="N379" s="70"/>
      <c r="O379" s="70"/>
      <c r="P379" s="70"/>
      <c r="Q379" s="70"/>
      <c r="R379" s="70"/>
      <c r="S379" s="70"/>
    </row>
    <row r="380" spans="3:19">
      <c r="C380" s="70"/>
      <c r="D380" s="70"/>
      <c r="E380" s="70"/>
      <c r="F380" s="71"/>
      <c r="G380" s="71"/>
      <c r="H380" s="70"/>
      <c r="I380" s="70"/>
      <c r="J380" s="70"/>
      <c r="K380" s="70"/>
      <c r="L380" s="70"/>
      <c r="M380" s="70"/>
      <c r="N380" s="70"/>
      <c r="O380" s="70"/>
      <c r="P380" s="70"/>
      <c r="Q380" s="70"/>
      <c r="R380" s="70"/>
      <c r="S380" s="70"/>
    </row>
    <row r="381" spans="3:19">
      <c r="C381" s="70"/>
      <c r="D381" s="70"/>
      <c r="E381" s="70"/>
      <c r="F381" s="71"/>
      <c r="G381" s="71"/>
      <c r="H381" s="70"/>
      <c r="I381" s="70"/>
      <c r="J381" s="70"/>
      <c r="K381" s="70"/>
      <c r="L381" s="70"/>
      <c r="M381" s="70"/>
      <c r="N381" s="70"/>
      <c r="O381" s="70"/>
      <c r="P381" s="70"/>
      <c r="Q381" s="70"/>
      <c r="R381" s="70"/>
      <c r="S381" s="70"/>
    </row>
    <row r="382" spans="3:19">
      <c r="C382" s="70"/>
      <c r="D382" s="70"/>
      <c r="E382" s="70"/>
      <c r="F382" s="71"/>
      <c r="G382" s="71"/>
      <c r="H382" s="70"/>
      <c r="I382" s="70"/>
      <c r="J382" s="70"/>
      <c r="K382" s="70"/>
      <c r="L382" s="70"/>
      <c r="M382" s="70"/>
      <c r="N382" s="70"/>
      <c r="O382" s="70"/>
      <c r="P382" s="70"/>
      <c r="Q382" s="70"/>
      <c r="R382" s="70"/>
      <c r="S382" s="70"/>
    </row>
    <row r="383" spans="3:19">
      <c r="C383" s="70"/>
      <c r="D383" s="70"/>
      <c r="E383" s="70"/>
      <c r="F383" s="71"/>
      <c r="G383" s="71"/>
      <c r="H383" s="70"/>
      <c r="I383" s="70"/>
      <c r="J383" s="70"/>
      <c r="K383" s="70"/>
      <c r="L383" s="70"/>
      <c r="M383" s="70"/>
      <c r="N383" s="70"/>
      <c r="O383" s="70"/>
      <c r="P383" s="70"/>
      <c r="Q383" s="70"/>
      <c r="R383" s="70"/>
      <c r="S383" s="70"/>
    </row>
    <row r="384" spans="3:19">
      <c r="C384" s="70"/>
      <c r="D384" s="70"/>
      <c r="E384" s="70"/>
      <c r="F384" s="71"/>
      <c r="G384" s="71"/>
      <c r="H384" s="70"/>
      <c r="I384" s="70"/>
      <c r="J384" s="70"/>
      <c r="K384" s="70"/>
      <c r="L384" s="70"/>
      <c r="M384" s="70"/>
      <c r="N384" s="70"/>
      <c r="O384" s="70"/>
      <c r="P384" s="70"/>
      <c r="Q384" s="70"/>
      <c r="R384" s="70"/>
      <c r="S384" s="70"/>
    </row>
    <row r="385" spans="3:19">
      <c r="C385" s="70"/>
      <c r="D385" s="70"/>
      <c r="E385" s="70"/>
      <c r="F385" s="71"/>
      <c r="G385" s="71"/>
      <c r="H385" s="70"/>
      <c r="I385" s="70"/>
      <c r="J385" s="70"/>
      <c r="K385" s="70"/>
      <c r="L385" s="70"/>
      <c r="M385" s="70"/>
      <c r="N385" s="70"/>
      <c r="O385" s="70"/>
      <c r="P385" s="70"/>
      <c r="Q385" s="70"/>
      <c r="R385" s="70"/>
      <c r="S385" s="70"/>
    </row>
    <row r="386" spans="3:19">
      <c r="C386" s="70"/>
      <c r="D386" s="70"/>
      <c r="E386" s="70"/>
      <c r="F386" s="71"/>
      <c r="G386" s="71"/>
      <c r="H386" s="70"/>
      <c r="I386" s="70"/>
      <c r="J386" s="70"/>
      <c r="K386" s="70"/>
      <c r="L386" s="70"/>
      <c r="M386" s="70"/>
      <c r="N386" s="70"/>
      <c r="O386" s="70"/>
      <c r="P386" s="70"/>
      <c r="Q386" s="70"/>
      <c r="R386" s="70"/>
      <c r="S386" s="70"/>
    </row>
    <row r="387" spans="3:19">
      <c r="C387" s="70"/>
      <c r="D387" s="70"/>
      <c r="E387" s="70"/>
      <c r="F387" s="71"/>
      <c r="G387" s="71"/>
      <c r="H387" s="70"/>
      <c r="I387" s="70"/>
      <c r="J387" s="70"/>
      <c r="K387" s="70"/>
      <c r="L387" s="70"/>
      <c r="M387" s="70"/>
      <c r="N387" s="70"/>
      <c r="O387" s="70"/>
      <c r="P387" s="70"/>
      <c r="Q387" s="70"/>
      <c r="R387" s="70"/>
      <c r="S387" s="70"/>
    </row>
    <row r="388" spans="3:19">
      <c r="C388" s="70"/>
      <c r="D388" s="70"/>
      <c r="E388" s="70"/>
      <c r="F388" s="71"/>
      <c r="G388" s="71"/>
      <c r="H388" s="70"/>
      <c r="I388" s="70"/>
      <c r="J388" s="70"/>
      <c r="K388" s="70"/>
      <c r="L388" s="70"/>
      <c r="M388" s="70"/>
      <c r="N388" s="70"/>
      <c r="O388" s="70"/>
      <c r="P388" s="70"/>
      <c r="Q388" s="70"/>
      <c r="R388" s="70"/>
      <c r="S388" s="70"/>
    </row>
    <row r="389" spans="3:19">
      <c r="C389" s="70"/>
      <c r="D389" s="70"/>
      <c r="E389" s="70"/>
      <c r="F389" s="71"/>
      <c r="G389" s="71"/>
      <c r="H389" s="70"/>
      <c r="I389" s="70"/>
      <c r="J389" s="70"/>
      <c r="K389" s="70"/>
      <c r="L389" s="70"/>
      <c r="M389" s="70"/>
      <c r="N389" s="70"/>
      <c r="O389" s="70"/>
      <c r="P389" s="70"/>
      <c r="Q389" s="70"/>
      <c r="R389" s="70"/>
      <c r="S389" s="70"/>
    </row>
    <row r="390" spans="3:19">
      <c r="C390" s="70"/>
      <c r="D390" s="70"/>
      <c r="E390" s="70"/>
      <c r="F390" s="71"/>
      <c r="G390" s="71"/>
      <c r="H390" s="70"/>
      <c r="I390" s="70"/>
      <c r="J390" s="70"/>
      <c r="K390" s="70"/>
      <c r="L390" s="70"/>
      <c r="M390" s="70"/>
      <c r="N390" s="70"/>
      <c r="O390" s="70"/>
      <c r="P390" s="70"/>
      <c r="Q390" s="70"/>
      <c r="R390" s="70"/>
      <c r="S390" s="70"/>
    </row>
    <row r="391" spans="3:19">
      <c r="C391" s="70"/>
      <c r="D391" s="70"/>
      <c r="E391" s="70"/>
      <c r="F391" s="71"/>
      <c r="G391" s="71"/>
      <c r="H391" s="70"/>
      <c r="I391" s="70"/>
      <c r="J391" s="70"/>
      <c r="K391" s="70"/>
      <c r="L391" s="70"/>
      <c r="M391" s="70"/>
      <c r="N391" s="70"/>
      <c r="O391" s="70"/>
      <c r="P391" s="70"/>
      <c r="Q391" s="70"/>
      <c r="R391" s="70"/>
      <c r="S391" s="70"/>
    </row>
    <row r="392" spans="3:19">
      <c r="C392" s="70"/>
      <c r="D392" s="70"/>
      <c r="E392" s="70"/>
      <c r="F392" s="71"/>
      <c r="G392" s="71"/>
      <c r="H392" s="70"/>
      <c r="I392" s="70"/>
      <c r="J392" s="70"/>
      <c r="K392" s="70"/>
      <c r="L392" s="70"/>
      <c r="M392" s="70"/>
      <c r="N392" s="70"/>
      <c r="O392" s="70"/>
      <c r="P392" s="70"/>
      <c r="Q392" s="70"/>
      <c r="R392" s="70"/>
      <c r="S392" s="70"/>
    </row>
    <row r="393" spans="3:19">
      <c r="C393" s="70"/>
      <c r="D393" s="70"/>
      <c r="E393" s="70"/>
      <c r="F393" s="71"/>
      <c r="G393" s="71"/>
      <c r="H393" s="70"/>
      <c r="I393" s="70"/>
      <c r="J393" s="70"/>
      <c r="K393" s="70"/>
      <c r="L393" s="70"/>
      <c r="M393" s="70"/>
      <c r="N393" s="70"/>
      <c r="O393" s="70"/>
      <c r="P393" s="70"/>
      <c r="Q393" s="70"/>
      <c r="R393" s="70"/>
      <c r="S393" s="70"/>
    </row>
    <row r="394" spans="3:19">
      <c r="C394" s="70"/>
      <c r="D394" s="70"/>
      <c r="E394" s="70"/>
      <c r="F394" s="71"/>
      <c r="G394" s="71"/>
      <c r="H394" s="70"/>
      <c r="I394" s="70"/>
      <c r="J394" s="70"/>
      <c r="K394" s="70"/>
      <c r="L394" s="70"/>
      <c r="M394" s="70"/>
      <c r="N394" s="70"/>
      <c r="O394" s="70"/>
      <c r="P394" s="70"/>
      <c r="Q394" s="70"/>
      <c r="R394" s="70"/>
      <c r="S394" s="70"/>
    </row>
    <row r="395" spans="3:19">
      <c r="C395" s="70"/>
      <c r="D395" s="70"/>
      <c r="E395" s="70"/>
      <c r="F395" s="71"/>
      <c r="G395" s="71"/>
      <c r="H395" s="70"/>
      <c r="I395" s="70"/>
      <c r="J395" s="70"/>
      <c r="K395" s="70"/>
      <c r="L395" s="70"/>
      <c r="M395" s="70"/>
      <c r="N395" s="70"/>
      <c r="O395" s="70"/>
      <c r="P395" s="70"/>
      <c r="Q395" s="70"/>
      <c r="R395" s="70"/>
      <c r="S395" s="70"/>
    </row>
    <row r="396" spans="3:19">
      <c r="C396" s="70"/>
      <c r="D396" s="70"/>
      <c r="E396" s="70"/>
      <c r="F396" s="71"/>
      <c r="G396" s="71"/>
      <c r="H396" s="70"/>
      <c r="I396" s="70"/>
      <c r="J396" s="70"/>
      <c r="K396" s="70"/>
      <c r="L396" s="70"/>
      <c r="M396" s="70"/>
      <c r="N396" s="70"/>
      <c r="O396" s="70"/>
      <c r="P396" s="70"/>
      <c r="Q396" s="70"/>
      <c r="R396" s="70"/>
      <c r="S396" s="70"/>
    </row>
    <row r="397" spans="3:19">
      <c r="C397" s="70"/>
      <c r="D397" s="70"/>
      <c r="E397" s="70"/>
      <c r="F397" s="71"/>
      <c r="G397" s="71"/>
      <c r="H397" s="70"/>
      <c r="I397" s="70"/>
      <c r="J397" s="70"/>
      <c r="K397" s="70"/>
      <c r="L397" s="70"/>
      <c r="M397" s="70"/>
      <c r="N397" s="70"/>
      <c r="O397" s="70"/>
      <c r="P397" s="70"/>
      <c r="Q397" s="70"/>
      <c r="R397" s="70"/>
      <c r="S397" s="70"/>
    </row>
    <row r="398" spans="3:19">
      <c r="C398" s="70"/>
      <c r="D398" s="70"/>
      <c r="E398" s="70"/>
      <c r="F398" s="71"/>
      <c r="G398" s="71"/>
      <c r="H398" s="70"/>
      <c r="I398" s="70"/>
      <c r="J398" s="70"/>
      <c r="K398" s="70"/>
      <c r="L398" s="70"/>
      <c r="M398" s="70"/>
      <c r="N398" s="70"/>
      <c r="O398" s="70"/>
      <c r="P398" s="70"/>
      <c r="Q398" s="70"/>
      <c r="R398" s="70"/>
      <c r="S398" s="70"/>
    </row>
    <row r="399" spans="3:19">
      <c r="C399" s="70"/>
      <c r="D399" s="70"/>
      <c r="E399" s="70"/>
      <c r="F399" s="71"/>
      <c r="G399" s="71"/>
      <c r="H399" s="70"/>
      <c r="I399" s="70"/>
      <c r="J399" s="70"/>
      <c r="K399" s="70"/>
      <c r="L399" s="70"/>
      <c r="M399" s="70"/>
      <c r="N399" s="70"/>
      <c r="O399" s="70"/>
      <c r="P399" s="70"/>
      <c r="Q399" s="70"/>
      <c r="R399" s="70"/>
      <c r="S399" s="70"/>
    </row>
    <row r="400" spans="3:19">
      <c r="C400" s="70"/>
      <c r="D400" s="70"/>
      <c r="E400" s="70"/>
      <c r="F400" s="71"/>
      <c r="G400" s="71"/>
      <c r="H400" s="70"/>
      <c r="I400" s="70"/>
      <c r="J400" s="70"/>
      <c r="K400" s="70"/>
      <c r="L400" s="70"/>
      <c r="M400" s="70"/>
      <c r="N400" s="70"/>
      <c r="O400" s="70"/>
      <c r="P400" s="70"/>
      <c r="Q400" s="70"/>
      <c r="R400" s="70"/>
      <c r="S400" s="70"/>
    </row>
    <row r="401" spans="3:19">
      <c r="C401" s="70"/>
      <c r="D401" s="70"/>
      <c r="E401" s="70"/>
      <c r="F401" s="71"/>
      <c r="G401" s="71"/>
      <c r="H401" s="70"/>
      <c r="I401" s="70"/>
      <c r="J401" s="70"/>
      <c r="K401" s="70"/>
      <c r="L401" s="70"/>
      <c r="M401" s="70"/>
      <c r="N401" s="70"/>
      <c r="O401" s="70"/>
      <c r="P401" s="70"/>
      <c r="Q401" s="70"/>
      <c r="R401" s="70"/>
      <c r="S401" s="70"/>
    </row>
    <row r="402" spans="3:19">
      <c r="C402" s="70"/>
      <c r="D402" s="70"/>
      <c r="E402" s="70"/>
      <c r="F402" s="71"/>
      <c r="G402" s="71"/>
      <c r="H402" s="70"/>
      <c r="I402" s="70"/>
      <c r="J402" s="70"/>
      <c r="K402" s="70"/>
      <c r="L402" s="70"/>
      <c r="M402" s="70"/>
      <c r="N402" s="70"/>
      <c r="O402" s="70"/>
      <c r="P402" s="70"/>
      <c r="Q402" s="70"/>
      <c r="R402" s="70"/>
      <c r="S402" s="70"/>
    </row>
    <row r="403" spans="3:19">
      <c r="C403" s="70"/>
      <c r="D403" s="70"/>
      <c r="E403" s="70"/>
      <c r="F403" s="71"/>
      <c r="G403" s="71"/>
      <c r="H403" s="70"/>
      <c r="I403" s="70"/>
      <c r="J403" s="70"/>
      <c r="K403" s="70"/>
      <c r="L403" s="70"/>
      <c r="M403" s="70"/>
      <c r="N403" s="70"/>
      <c r="O403" s="70"/>
      <c r="P403" s="70"/>
      <c r="Q403" s="70"/>
      <c r="R403" s="70"/>
      <c r="S403" s="70"/>
    </row>
    <row r="404" spans="3:19">
      <c r="C404" s="70"/>
      <c r="D404" s="70"/>
      <c r="E404" s="70"/>
      <c r="F404" s="71"/>
      <c r="G404" s="71"/>
      <c r="H404" s="70"/>
      <c r="I404" s="70"/>
      <c r="J404" s="70"/>
      <c r="K404" s="70"/>
      <c r="L404" s="70"/>
      <c r="M404" s="70"/>
      <c r="N404" s="70"/>
      <c r="O404" s="70"/>
      <c r="P404" s="70"/>
      <c r="Q404" s="70"/>
      <c r="R404" s="70"/>
      <c r="S404" s="70"/>
    </row>
    <row r="405" spans="3:19">
      <c r="C405" s="70"/>
      <c r="D405" s="70"/>
      <c r="E405" s="70"/>
      <c r="F405" s="71"/>
      <c r="G405" s="71"/>
      <c r="H405" s="70"/>
      <c r="I405" s="70"/>
      <c r="J405" s="70"/>
      <c r="K405" s="70"/>
      <c r="L405" s="70"/>
      <c r="M405" s="70"/>
      <c r="N405" s="70"/>
      <c r="O405" s="70"/>
      <c r="P405" s="70"/>
      <c r="Q405" s="70"/>
      <c r="R405" s="70"/>
      <c r="S405" s="70"/>
    </row>
    <row r="406" spans="3:19">
      <c r="C406" s="70"/>
      <c r="D406" s="70"/>
      <c r="E406" s="70"/>
      <c r="F406" s="71"/>
      <c r="G406" s="71"/>
      <c r="H406" s="70"/>
      <c r="I406" s="70"/>
      <c r="J406" s="70"/>
      <c r="K406" s="70"/>
      <c r="L406" s="70"/>
      <c r="M406" s="70"/>
      <c r="N406" s="70"/>
      <c r="O406" s="70"/>
      <c r="P406" s="70"/>
      <c r="Q406" s="70"/>
      <c r="R406" s="70"/>
      <c r="S406" s="70"/>
    </row>
    <row r="407" spans="3:19">
      <c r="C407" s="70"/>
      <c r="D407" s="70"/>
      <c r="E407" s="70"/>
      <c r="F407" s="71"/>
      <c r="G407" s="71"/>
      <c r="H407" s="70"/>
      <c r="I407" s="70"/>
      <c r="J407" s="70"/>
      <c r="K407" s="70"/>
      <c r="L407" s="70"/>
      <c r="M407" s="70"/>
      <c r="N407" s="70"/>
      <c r="O407" s="70"/>
      <c r="P407" s="70"/>
      <c r="Q407" s="70"/>
      <c r="R407" s="70"/>
      <c r="S407" s="70"/>
    </row>
    <row r="408" spans="3:19">
      <c r="C408" s="70"/>
      <c r="D408" s="70"/>
      <c r="E408" s="70"/>
      <c r="F408" s="71"/>
      <c r="G408" s="71"/>
      <c r="H408" s="70"/>
      <c r="I408" s="70"/>
      <c r="J408" s="70"/>
      <c r="K408" s="70"/>
      <c r="L408" s="70"/>
      <c r="M408" s="70"/>
      <c r="N408" s="70"/>
      <c r="O408" s="70"/>
      <c r="P408" s="70"/>
      <c r="Q408" s="70"/>
      <c r="R408" s="70"/>
      <c r="S408" s="70"/>
    </row>
    <row r="409" spans="3:19">
      <c r="C409" s="70"/>
      <c r="D409" s="70"/>
      <c r="E409" s="70"/>
      <c r="F409" s="71"/>
      <c r="G409" s="71"/>
      <c r="H409" s="70"/>
      <c r="I409" s="70"/>
      <c r="J409" s="70"/>
      <c r="K409" s="70"/>
      <c r="L409" s="70"/>
      <c r="M409" s="70"/>
      <c r="N409" s="70"/>
      <c r="O409" s="70"/>
      <c r="P409" s="70"/>
      <c r="Q409" s="70"/>
      <c r="R409" s="70"/>
      <c r="S409" s="70"/>
    </row>
    <row r="410" spans="3:19">
      <c r="C410" s="70"/>
      <c r="D410" s="70"/>
      <c r="E410" s="70"/>
      <c r="F410" s="71"/>
      <c r="G410" s="71"/>
      <c r="H410" s="70"/>
      <c r="I410" s="70"/>
      <c r="J410" s="70"/>
      <c r="K410" s="70"/>
      <c r="L410" s="70"/>
      <c r="M410" s="70"/>
      <c r="N410" s="70"/>
      <c r="O410" s="70"/>
      <c r="P410" s="70"/>
      <c r="Q410" s="70"/>
      <c r="R410" s="70"/>
      <c r="S410" s="70"/>
    </row>
    <row r="411" spans="3:19">
      <c r="C411" s="70"/>
      <c r="D411" s="70"/>
      <c r="E411" s="70"/>
      <c r="F411" s="71"/>
      <c r="G411" s="71"/>
      <c r="H411" s="70"/>
      <c r="I411" s="70"/>
      <c r="J411" s="70"/>
      <c r="K411" s="70"/>
      <c r="L411" s="70"/>
      <c r="M411" s="70"/>
      <c r="N411" s="70"/>
      <c r="O411" s="70"/>
      <c r="P411" s="70"/>
      <c r="Q411" s="70"/>
      <c r="R411" s="70"/>
      <c r="S411" s="70"/>
    </row>
    <row r="412" spans="3:19">
      <c r="C412" s="70"/>
      <c r="D412" s="70"/>
      <c r="E412" s="70"/>
      <c r="F412" s="71"/>
      <c r="G412" s="71"/>
      <c r="H412" s="70"/>
      <c r="I412" s="70"/>
      <c r="J412" s="70"/>
      <c r="K412" s="70"/>
      <c r="L412" s="70"/>
      <c r="M412" s="70"/>
      <c r="N412" s="70"/>
      <c r="O412" s="70"/>
      <c r="P412" s="70"/>
      <c r="Q412" s="70"/>
      <c r="R412" s="70"/>
      <c r="S412" s="70"/>
    </row>
    <row r="413" spans="3:19">
      <c r="C413" s="70"/>
      <c r="D413" s="70"/>
      <c r="E413" s="70"/>
      <c r="F413" s="71"/>
      <c r="G413" s="71"/>
      <c r="H413" s="70"/>
      <c r="I413" s="70"/>
      <c r="J413" s="70"/>
      <c r="K413" s="70"/>
      <c r="L413" s="70"/>
      <c r="M413" s="70"/>
      <c r="N413" s="70"/>
      <c r="O413" s="70"/>
      <c r="P413" s="70"/>
      <c r="Q413" s="70"/>
      <c r="R413" s="70"/>
      <c r="S413" s="70"/>
    </row>
    <row r="414" spans="3:19">
      <c r="C414" s="70"/>
      <c r="D414" s="70"/>
      <c r="E414" s="70"/>
      <c r="F414" s="71"/>
      <c r="G414" s="71"/>
      <c r="H414" s="70"/>
      <c r="I414" s="70"/>
      <c r="J414" s="70"/>
      <c r="K414" s="70"/>
      <c r="L414" s="70"/>
      <c r="M414" s="70"/>
      <c r="N414" s="70"/>
      <c r="O414" s="70"/>
      <c r="P414" s="70"/>
      <c r="Q414" s="70"/>
      <c r="R414" s="70"/>
      <c r="S414" s="70"/>
    </row>
    <row r="415" spans="3:19">
      <c r="C415" s="70"/>
      <c r="D415" s="70"/>
      <c r="E415" s="70"/>
      <c r="F415" s="71"/>
      <c r="G415" s="71"/>
      <c r="H415" s="70"/>
      <c r="I415" s="70"/>
      <c r="J415" s="70"/>
      <c r="K415" s="70"/>
      <c r="L415" s="70"/>
      <c r="M415" s="70"/>
      <c r="N415" s="70"/>
      <c r="O415" s="70"/>
      <c r="P415" s="70"/>
      <c r="Q415" s="70"/>
      <c r="R415" s="70"/>
      <c r="S415" s="70"/>
    </row>
    <row r="416" spans="3:19">
      <c r="C416" s="70"/>
      <c r="D416" s="70"/>
      <c r="E416" s="70"/>
      <c r="F416" s="71"/>
      <c r="G416" s="71"/>
      <c r="H416" s="70"/>
      <c r="I416" s="70"/>
      <c r="J416" s="70"/>
      <c r="K416" s="70"/>
      <c r="L416" s="70"/>
      <c r="M416" s="70"/>
      <c r="N416" s="70"/>
      <c r="O416" s="70"/>
      <c r="P416" s="70"/>
      <c r="Q416" s="70"/>
      <c r="R416" s="70"/>
      <c r="S416" s="70"/>
    </row>
    <row r="417" spans="3:19">
      <c r="C417" s="70"/>
      <c r="D417" s="70"/>
      <c r="E417" s="70"/>
      <c r="F417" s="71"/>
      <c r="G417" s="71"/>
      <c r="H417" s="70"/>
      <c r="I417" s="70"/>
      <c r="J417" s="70"/>
      <c r="K417" s="70"/>
      <c r="L417" s="70"/>
      <c r="M417" s="70"/>
      <c r="N417" s="70"/>
      <c r="O417" s="70"/>
      <c r="P417" s="70"/>
      <c r="Q417" s="70"/>
      <c r="R417" s="70"/>
      <c r="S417" s="70"/>
    </row>
    <row r="418" spans="3:19">
      <c r="C418" s="70"/>
      <c r="D418" s="70"/>
      <c r="E418" s="70"/>
      <c r="F418" s="71"/>
      <c r="G418" s="71"/>
      <c r="H418" s="70"/>
      <c r="I418" s="70"/>
      <c r="J418" s="70"/>
      <c r="K418" s="70"/>
      <c r="L418" s="70"/>
      <c r="M418" s="70"/>
      <c r="N418" s="70"/>
      <c r="O418" s="70"/>
      <c r="P418" s="70"/>
      <c r="Q418" s="70"/>
      <c r="R418" s="70"/>
      <c r="S418" s="70"/>
    </row>
    <row r="419" spans="3:19">
      <c r="C419" s="70"/>
      <c r="D419" s="70"/>
      <c r="E419" s="70"/>
      <c r="F419" s="71"/>
      <c r="G419" s="71"/>
      <c r="H419" s="70"/>
      <c r="I419" s="70"/>
      <c r="J419" s="70"/>
      <c r="K419" s="70"/>
      <c r="L419" s="70"/>
      <c r="M419" s="70"/>
      <c r="N419" s="70"/>
      <c r="O419" s="70"/>
      <c r="P419" s="70"/>
      <c r="Q419" s="70"/>
      <c r="R419" s="70"/>
      <c r="S419" s="70"/>
    </row>
    <row r="420" spans="3:19">
      <c r="C420" s="70"/>
      <c r="D420" s="70"/>
      <c r="E420" s="70"/>
      <c r="F420" s="71"/>
      <c r="G420" s="71"/>
      <c r="H420" s="70"/>
      <c r="I420" s="70"/>
      <c r="J420" s="70"/>
      <c r="K420" s="70"/>
      <c r="L420" s="70"/>
      <c r="M420" s="70"/>
      <c r="N420" s="70"/>
      <c r="O420" s="70"/>
      <c r="P420" s="70"/>
      <c r="Q420" s="70"/>
      <c r="R420" s="70"/>
      <c r="S420" s="70"/>
    </row>
    <row r="421" spans="3:19">
      <c r="C421" s="70"/>
      <c r="D421" s="70"/>
      <c r="E421" s="70"/>
      <c r="F421" s="71"/>
      <c r="G421" s="71"/>
      <c r="H421" s="70"/>
      <c r="I421" s="70"/>
      <c r="J421" s="70"/>
      <c r="K421" s="70"/>
      <c r="L421" s="70"/>
      <c r="M421" s="70"/>
      <c r="N421" s="70"/>
      <c r="O421" s="70"/>
      <c r="P421" s="70"/>
      <c r="Q421" s="70"/>
      <c r="R421" s="70"/>
      <c r="S421" s="70"/>
    </row>
    <row r="422" spans="3:19">
      <c r="C422" s="70"/>
      <c r="D422" s="70"/>
      <c r="E422" s="70"/>
      <c r="F422" s="71"/>
      <c r="G422" s="71"/>
      <c r="H422" s="70"/>
      <c r="I422" s="70"/>
      <c r="J422" s="70"/>
      <c r="K422" s="70"/>
      <c r="L422" s="70"/>
      <c r="M422" s="70"/>
      <c r="N422" s="70"/>
      <c r="O422" s="70"/>
      <c r="P422" s="70"/>
      <c r="Q422" s="70"/>
      <c r="R422" s="70"/>
      <c r="S422" s="70"/>
    </row>
    <row r="423" spans="3:19">
      <c r="C423" s="70"/>
      <c r="D423" s="70"/>
      <c r="E423" s="70"/>
      <c r="F423" s="71"/>
      <c r="G423" s="71"/>
      <c r="H423" s="70"/>
      <c r="I423" s="70"/>
      <c r="J423" s="70"/>
      <c r="K423" s="70"/>
      <c r="L423" s="70"/>
      <c r="M423" s="70"/>
      <c r="N423" s="70"/>
      <c r="O423" s="70"/>
      <c r="P423" s="70"/>
      <c r="Q423" s="70"/>
      <c r="R423" s="70"/>
      <c r="S423" s="70"/>
    </row>
    <row r="424" spans="3:19">
      <c r="C424" s="70"/>
      <c r="D424" s="70"/>
      <c r="E424" s="70"/>
      <c r="F424" s="71"/>
      <c r="G424" s="71"/>
      <c r="H424" s="70"/>
      <c r="I424" s="70"/>
      <c r="J424" s="70"/>
      <c r="K424" s="70"/>
      <c r="L424" s="70"/>
      <c r="M424" s="70"/>
      <c r="N424" s="70"/>
      <c r="O424" s="70"/>
      <c r="P424" s="70"/>
      <c r="Q424" s="70"/>
      <c r="R424" s="70"/>
      <c r="S424" s="70"/>
    </row>
    <row r="425" spans="3:19">
      <c r="C425" s="70"/>
      <c r="D425" s="70"/>
      <c r="E425" s="70"/>
      <c r="F425" s="71"/>
      <c r="G425" s="71"/>
      <c r="H425" s="70"/>
      <c r="I425" s="70"/>
      <c r="J425" s="70"/>
      <c r="K425" s="70"/>
      <c r="L425" s="70"/>
      <c r="M425" s="70"/>
      <c r="N425" s="70"/>
      <c r="O425" s="70"/>
      <c r="P425" s="70"/>
      <c r="Q425" s="70"/>
      <c r="R425" s="70"/>
      <c r="S425" s="70"/>
    </row>
    <row r="426" spans="3:19">
      <c r="C426" s="70"/>
      <c r="D426" s="70"/>
      <c r="E426" s="70"/>
      <c r="F426" s="71"/>
      <c r="G426" s="71"/>
      <c r="H426" s="70"/>
      <c r="I426" s="70"/>
      <c r="J426" s="70"/>
      <c r="K426" s="70"/>
      <c r="L426" s="70"/>
      <c r="M426" s="70"/>
      <c r="N426" s="70"/>
      <c r="O426" s="70"/>
      <c r="P426" s="70"/>
      <c r="Q426" s="70"/>
      <c r="R426" s="70"/>
      <c r="S426" s="70"/>
    </row>
    <row r="427" spans="3:19">
      <c r="C427" s="70"/>
      <c r="D427" s="70"/>
      <c r="E427" s="70"/>
      <c r="F427" s="71"/>
      <c r="G427" s="71"/>
      <c r="H427" s="70"/>
      <c r="I427" s="70"/>
      <c r="J427" s="70"/>
      <c r="K427" s="70"/>
      <c r="L427" s="70"/>
      <c r="M427" s="70"/>
      <c r="N427" s="70"/>
      <c r="O427" s="70"/>
      <c r="P427" s="70"/>
      <c r="Q427" s="70"/>
      <c r="R427" s="70"/>
      <c r="S427" s="70"/>
    </row>
    <row r="428" spans="3:19">
      <c r="C428" s="70"/>
      <c r="D428" s="70"/>
      <c r="E428" s="70"/>
      <c r="F428" s="71"/>
      <c r="G428" s="71"/>
      <c r="H428" s="70"/>
      <c r="I428" s="70"/>
      <c r="J428" s="70"/>
      <c r="K428" s="70"/>
      <c r="L428" s="70"/>
      <c r="M428" s="70"/>
      <c r="N428" s="70"/>
      <c r="O428" s="70"/>
      <c r="P428" s="70"/>
      <c r="Q428" s="70"/>
      <c r="R428" s="70"/>
      <c r="S428" s="70"/>
    </row>
    <row r="429" spans="3:19">
      <c r="C429" s="70"/>
      <c r="D429" s="70"/>
      <c r="E429" s="70"/>
      <c r="F429" s="71"/>
      <c r="G429" s="71"/>
      <c r="H429" s="70"/>
      <c r="I429" s="70"/>
      <c r="J429" s="70"/>
      <c r="K429" s="70"/>
      <c r="L429" s="70"/>
      <c r="M429" s="70"/>
      <c r="N429" s="70"/>
      <c r="O429" s="70"/>
      <c r="P429" s="70"/>
      <c r="Q429" s="70"/>
      <c r="R429" s="70"/>
      <c r="S429" s="70"/>
    </row>
    <row r="430" spans="3:19">
      <c r="C430" s="70"/>
      <c r="D430" s="70"/>
      <c r="E430" s="70"/>
      <c r="F430" s="71"/>
      <c r="G430" s="71"/>
      <c r="H430" s="70"/>
      <c r="I430" s="70"/>
      <c r="J430" s="70"/>
      <c r="K430" s="70"/>
      <c r="L430" s="70"/>
      <c r="M430" s="70"/>
      <c r="N430" s="70"/>
      <c r="O430" s="70"/>
      <c r="P430" s="70"/>
      <c r="Q430" s="70"/>
      <c r="R430" s="70"/>
      <c r="S430" s="70"/>
    </row>
    <row r="431" spans="3:19">
      <c r="C431" s="70"/>
      <c r="D431" s="70"/>
      <c r="E431" s="70"/>
      <c r="F431" s="71"/>
      <c r="G431" s="71"/>
      <c r="H431" s="70"/>
      <c r="I431" s="70"/>
      <c r="J431" s="70"/>
      <c r="K431" s="70"/>
      <c r="L431" s="70"/>
      <c r="M431" s="70"/>
      <c r="N431" s="70"/>
      <c r="O431" s="70"/>
      <c r="P431" s="70"/>
      <c r="Q431" s="70"/>
      <c r="R431" s="70"/>
      <c r="S431" s="70"/>
    </row>
    <row r="432" spans="3:19">
      <c r="C432" s="70"/>
      <c r="D432" s="70"/>
      <c r="E432" s="70"/>
      <c r="F432" s="71"/>
      <c r="G432" s="71"/>
      <c r="H432" s="70"/>
      <c r="I432" s="70"/>
      <c r="J432" s="70"/>
      <c r="K432" s="70"/>
      <c r="L432" s="70"/>
      <c r="M432" s="70"/>
      <c r="N432" s="70"/>
      <c r="O432" s="70"/>
      <c r="P432" s="70"/>
      <c r="Q432" s="70"/>
      <c r="R432" s="70"/>
      <c r="S432" s="70"/>
    </row>
    <row r="433" spans="3:19">
      <c r="C433" s="70"/>
      <c r="D433" s="70"/>
      <c r="E433" s="70"/>
      <c r="F433" s="71"/>
      <c r="G433" s="71"/>
      <c r="H433" s="70"/>
      <c r="I433" s="70"/>
      <c r="J433" s="70"/>
      <c r="K433" s="70"/>
      <c r="L433" s="70"/>
      <c r="M433" s="70"/>
      <c r="N433" s="70"/>
      <c r="O433" s="70"/>
      <c r="P433" s="70"/>
      <c r="Q433" s="70"/>
      <c r="R433" s="70"/>
      <c r="S433" s="70"/>
    </row>
    <row r="434" spans="3:19">
      <c r="C434" s="70"/>
      <c r="D434" s="70"/>
      <c r="E434" s="70"/>
      <c r="F434" s="71"/>
      <c r="G434" s="71"/>
      <c r="H434" s="70"/>
      <c r="I434" s="70"/>
      <c r="J434" s="70"/>
      <c r="K434" s="70"/>
      <c r="L434" s="70"/>
      <c r="M434" s="70"/>
      <c r="N434" s="70"/>
      <c r="O434" s="70"/>
      <c r="P434" s="70"/>
      <c r="Q434" s="70"/>
      <c r="R434" s="70"/>
      <c r="S434" s="70"/>
    </row>
    <row r="435" spans="3:19">
      <c r="C435" s="70"/>
      <c r="D435" s="70"/>
      <c r="E435" s="70"/>
      <c r="F435" s="71"/>
      <c r="G435" s="71"/>
      <c r="H435" s="70"/>
      <c r="I435" s="70"/>
      <c r="J435" s="70"/>
      <c r="K435" s="70"/>
      <c r="L435" s="70"/>
      <c r="M435" s="70"/>
      <c r="N435" s="70"/>
      <c r="O435" s="70"/>
      <c r="P435" s="70"/>
      <c r="Q435" s="70"/>
      <c r="R435" s="70"/>
      <c r="S435" s="70"/>
    </row>
    <row r="436" spans="3:19">
      <c r="C436" s="70"/>
      <c r="D436" s="70"/>
      <c r="E436" s="70"/>
      <c r="F436" s="71"/>
      <c r="G436" s="71"/>
      <c r="H436" s="70"/>
      <c r="I436" s="70"/>
      <c r="J436" s="70"/>
      <c r="K436" s="70"/>
      <c r="L436" s="70"/>
      <c r="M436" s="70"/>
      <c r="N436" s="70"/>
      <c r="O436" s="70"/>
      <c r="P436" s="70"/>
      <c r="Q436" s="70"/>
      <c r="R436" s="70"/>
      <c r="S436" s="70"/>
    </row>
    <row r="437" spans="3:19">
      <c r="C437" s="70"/>
      <c r="D437" s="70"/>
      <c r="E437" s="70"/>
      <c r="F437" s="71"/>
      <c r="G437" s="71"/>
      <c r="H437" s="70"/>
      <c r="I437" s="70"/>
      <c r="J437" s="70"/>
      <c r="K437" s="70"/>
      <c r="L437" s="70"/>
      <c r="M437" s="70"/>
      <c r="N437" s="70"/>
      <c r="O437" s="70"/>
      <c r="P437" s="70"/>
      <c r="Q437" s="70"/>
      <c r="R437" s="70"/>
      <c r="S437" s="70"/>
    </row>
    <row r="438" spans="3:19">
      <c r="C438" s="70"/>
      <c r="D438" s="70"/>
      <c r="E438" s="70"/>
      <c r="F438" s="71"/>
      <c r="G438" s="71"/>
      <c r="H438" s="70"/>
      <c r="I438" s="70"/>
      <c r="J438" s="70"/>
      <c r="K438" s="70"/>
      <c r="L438" s="70"/>
      <c r="M438" s="70"/>
      <c r="N438" s="70"/>
      <c r="O438" s="70"/>
      <c r="P438" s="70"/>
      <c r="Q438" s="70"/>
      <c r="R438" s="70"/>
      <c r="S438" s="70"/>
    </row>
    <row r="439" spans="3:19">
      <c r="C439" s="70"/>
      <c r="D439" s="70"/>
      <c r="E439" s="70"/>
      <c r="F439" s="71"/>
      <c r="G439" s="71"/>
      <c r="H439" s="70"/>
      <c r="I439" s="70"/>
      <c r="J439" s="70"/>
      <c r="K439" s="70"/>
      <c r="L439" s="70"/>
      <c r="M439" s="70"/>
      <c r="N439" s="70"/>
      <c r="O439" s="70"/>
      <c r="P439" s="70"/>
      <c r="Q439" s="70"/>
      <c r="R439" s="70"/>
      <c r="S439" s="70"/>
    </row>
    <row r="440" spans="3:19">
      <c r="C440" s="70"/>
      <c r="D440" s="70"/>
      <c r="E440" s="70"/>
      <c r="F440" s="71"/>
      <c r="G440" s="71"/>
      <c r="H440" s="70"/>
      <c r="I440" s="70"/>
      <c r="J440" s="70"/>
      <c r="K440" s="70"/>
      <c r="L440" s="70"/>
      <c r="M440" s="70"/>
      <c r="N440" s="70"/>
      <c r="O440" s="70"/>
      <c r="P440" s="70"/>
      <c r="Q440" s="70"/>
      <c r="R440" s="70"/>
      <c r="S440" s="70"/>
    </row>
    <row r="441" spans="3:19">
      <c r="C441" s="70"/>
      <c r="D441" s="70"/>
      <c r="E441" s="70"/>
      <c r="F441" s="71"/>
      <c r="G441" s="71"/>
      <c r="H441" s="70"/>
      <c r="I441" s="70"/>
      <c r="J441" s="70"/>
      <c r="K441" s="70"/>
      <c r="L441" s="70"/>
      <c r="M441" s="70"/>
      <c r="N441" s="70"/>
      <c r="O441" s="70"/>
      <c r="P441" s="70"/>
      <c r="Q441" s="70"/>
      <c r="R441" s="70"/>
      <c r="S441" s="70"/>
    </row>
    <row r="442" spans="3:19">
      <c r="C442" s="70"/>
      <c r="D442" s="70"/>
      <c r="E442" s="70"/>
      <c r="F442" s="71"/>
      <c r="G442" s="71"/>
      <c r="H442" s="70"/>
      <c r="I442" s="70"/>
      <c r="J442" s="70"/>
      <c r="K442" s="70"/>
      <c r="L442" s="70"/>
      <c r="M442" s="70"/>
      <c r="N442" s="70"/>
      <c r="O442" s="70"/>
      <c r="P442" s="70"/>
      <c r="Q442" s="70"/>
      <c r="R442" s="70"/>
      <c r="S442" s="70"/>
    </row>
    <row r="443" spans="3:19">
      <c r="C443" s="70"/>
      <c r="D443" s="70"/>
      <c r="E443" s="70"/>
      <c r="F443" s="71"/>
      <c r="G443" s="71"/>
      <c r="H443" s="70"/>
      <c r="I443" s="70"/>
      <c r="J443" s="70"/>
      <c r="K443" s="70"/>
      <c r="L443" s="70"/>
      <c r="M443" s="70"/>
      <c r="N443" s="70"/>
      <c r="O443" s="70"/>
      <c r="P443" s="70"/>
      <c r="Q443" s="70"/>
      <c r="R443" s="70"/>
      <c r="S443" s="70"/>
    </row>
    <row r="444" spans="3:19">
      <c r="C444" s="70"/>
      <c r="D444" s="70"/>
      <c r="E444" s="70"/>
      <c r="F444" s="71"/>
      <c r="G444" s="71"/>
      <c r="H444" s="70"/>
      <c r="I444" s="70"/>
      <c r="J444" s="70"/>
      <c r="K444" s="70"/>
      <c r="L444" s="70"/>
      <c r="M444" s="70"/>
      <c r="N444" s="70"/>
      <c r="O444" s="70"/>
      <c r="P444" s="70"/>
      <c r="Q444" s="70"/>
      <c r="R444" s="70"/>
      <c r="S444" s="70"/>
    </row>
    <row r="445" spans="3:19">
      <c r="C445" s="70"/>
      <c r="D445" s="70"/>
      <c r="E445" s="70"/>
      <c r="F445" s="71"/>
      <c r="G445" s="71"/>
      <c r="H445" s="70"/>
      <c r="I445" s="70"/>
      <c r="J445" s="70"/>
      <c r="K445" s="70"/>
      <c r="L445" s="70"/>
      <c r="M445" s="70"/>
      <c r="N445" s="70"/>
      <c r="O445" s="70"/>
      <c r="P445" s="70"/>
      <c r="Q445" s="70"/>
      <c r="R445" s="70"/>
      <c r="S445" s="70"/>
    </row>
    <row r="446" spans="3:19">
      <c r="C446" s="70"/>
      <c r="D446" s="70"/>
      <c r="E446" s="70"/>
      <c r="F446" s="71"/>
      <c r="G446" s="71"/>
      <c r="H446" s="70"/>
      <c r="I446" s="70"/>
      <c r="J446" s="70"/>
      <c r="K446" s="70"/>
      <c r="L446" s="70"/>
      <c r="M446" s="70"/>
      <c r="N446" s="70"/>
      <c r="O446" s="70"/>
      <c r="P446" s="70"/>
      <c r="Q446" s="70"/>
      <c r="R446" s="70"/>
      <c r="S446" s="70"/>
    </row>
    <row r="447" spans="3:19">
      <c r="C447" s="70"/>
      <c r="D447" s="70"/>
      <c r="E447" s="70"/>
      <c r="F447" s="71"/>
      <c r="G447" s="71"/>
      <c r="H447" s="70"/>
      <c r="I447" s="70"/>
      <c r="J447" s="70"/>
      <c r="K447" s="70"/>
      <c r="L447" s="70"/>
      <c r="M447" s="70"/>
      <c r="N447" s="70"/>
      <c r="O447" s="70"/>
      <c r="P447" s="70"/>
      <c r="Q447" s="70"/>
      <c r="R447" s="70"/>
      <c r="S447" s="70"/>
    </row>
    <row r="448" spans="3:19">
      <c r="C448" s="70"/>
      <c r="D448" s="70"/>
      <c r="E448" s="70"/>
      <c r="F448" s="71"/>
      <c r="G448" s="71"/>
      <c r="H448" s="70"/>
      <c r="I448" s="70"/>
      <c r="J448" s="70"/>
      <c r="K448" s="70"/>
      <c r="L448" s="70"/>
      <c r="M448" s="70"/>
      <c r="N448" s="70"/>
      <c r="O448" s="70"/>
      <c r="P448" s="70"/>
      <c r="Q448" s="70"/>
      <c r="R448" s="70"/>
      <c r="S448" s="70"/>
    </row>
    <row r="449" spans="3:19">
      <c r="C449" s="70"/>
      <c r="D449" s="70"/>
      <c r="E449" s="70"/>
      <c r="F449" s="71"/>
      <c r="G449" s="71"/>
      <c r="H449" s="70"/>
      <c r="I449" s="70"/>
      <c r="J449" s="70"/>
      <c r="K449" s="70"/>
      <c r="L449" s="70"/>
      <c r="M449" s="70"/>
      <c r="N449" s="70"/>
      <c r="O449" s="70"/>
      <c r="P449" s="70"/>
      <c r="Q449" s="70"/>
      <c r="R449" s="70"/>
      <c r="S449" s="70"/>
    </row>
    <row r="450" spans="3:19">
      <c r="C450" s="70"/>
      <c r="D450" s="70"/>
      <c r="E450" s="70"/>
      <c r="F450" s="71"/>
      <c r="G450" s="71"/>
      <c r="H450" s="70"/>
      <c r="I450" s="70"/>
      <c r="J450" s="70"/>
      <c r="K450" s="70"/>
      <c r="L450" s="70"/>
      <c r="M450" s="70"/>
      <c r="N450" s="70"/>
      <c r="O450" s="70"/>
      <c r="P450" s="70"/>
      <c r="Q450" s="70"/>
      <c r="R450" s="70"/>
      <c r="S450" s="70"/>
    </row>
    <row r="451" spans="3:19">
      <c r="C451" s="70"/>
      <c r="D451" s="70"/>
      <c r="E451" s="70"/>
      <c r="F451" s="71"/>
      <c r="G451" s="71"/>
      <c r="H451" s="70"/>
      <c r="I451" s="70"/>
      <c r="J451" s="70"/>
      <c r="K451" s="70"/>
      <c r="L451" s="70"/>
      <c r="M451" s="70"/>
      <c r="N451" s="70"/>
      <c r="O451" s="70"/>
      <c r="P451" s="70"/>
      <c r="Q451" s="70"/>
      <c r="R451" s="70"/>
      <c r="S451" s="70"/>
    </row>
    <row r="452" spans="3:19">
      <c r="C452" s="70"/>
      <c r="D452" s="70"/>
      <c r="E452" s="70"/>
      <c r="F452" s="71"/>
      <c r="G452" s="71"/>
      <c r="H452" s="70"/>
      <c r="I452" s="70"/>
      <c r="J452" s="70"/>
      <c r="K452" s="70"/>
      <c r="L452" s="70"/>
      <c r="M452" s="70"/>
      <c r="N452" s="70"/>
      <c r="O452" s="70"/>
      <c r="P452" s="70"/>
      <c r="Q452" s="70"/>
      <c r="R452" s="70"/>
      <c r="S452" s="70"/>
    </row>
    <row r="453" spans="3:19">
      <c r="C453" s="70"/>
      <c r="D453" s="70"/>
      <c r="E453" s="70"/>
      <c r="F453" s="71"/>
      <c r="G453" s="71"/>
      <c r="H453" s="70"/>
      <c r="I453" s="70"/>
      <c r="J453" s="70"/>
      <c r="K453" s="70"/>
      <c r="L453" s="70"/>
      <c r="M453" s="70"/>
      <c r="N453" s="70"/>
      <c r="O453" s="70"/>
      <c r="P453" s="70"/>
      <c r="Q453" s="70"/>
      <c r="R453" s="70"/>
      <c r="S453" s="70"/>
    </row>
    <row r="454" spans="3:19">
      <c r="C454" s="70"/>
      <c r="D454" s="70"/>
      <c r="E454" s="70"/>
      <c r="F454" s="71"/>
      <c r="G454" s="71"/>
      <c r="H454" s="70"/>
      <c r="I454" s="70"/>
      <c r="J454" s="70"/>
      <c r="K454" s="70"/>
      <c r="L454" s="70"/>
      <c r="M454" s="70"/>
      <c r="N454" s="70"/>
      <c r="O454" s="70"/>
      <c r="P454" s="70"/>
      <c r="Q454" s="70"/>
      <c r="R454" s="70"/>
      <c r="S454" s="70"/>
    </row>
    <row r="455" spans="3:19">
      <c r="C455" s="70"/>
      <c r="D455" s="70"/>
      <c r="E455" s="70"/>
      <c r="F455" s="71"/>
      <c r="G455" s="71"/>
      <c r="H455" s="70"/>
      <c r="I455" s="70"/>
      <c r="J455" s="70"/>
      <c r="K455" s="70"/>
      <c r="L455" s="70"/>
      <c r="M455" s="70"/>
      <c r="N455" s="70"/>
      <c r="O455" s="70"/>
      <c r="P455" s="70"/>
      <c r="Q455" s="70"/>
      <c r="R455" s="70"/>
      <c r="S455" s="70"/>
    </row>
    <row r="456" spans="3:19">
      <c r="C456" s="70"/>
      <c r="D456" s="70"/>
      <c r="E456" s="70"/>
      <c r="F456" s="71"/>
      <c r="G456" s="71"/>
      <c r="H456" s="70"/>
      <c r="I456" s="70"/>
      <c r="J456" s="70"/>
      <c r="K456" s="70"/>
      <c r="L456" s="70"/>
      <c r="M456" s="70"/>
      <c r="N456" s="70"/>
      <c r="O456" s="70"/>
      <c r="P456" s="70"/>
      <c r="Q456" s="70"/>
      <c r="R456" s="70"/>
      <c r="S456" s="70"/>
    </row>
    <row r="457" spans="3:19">
      <c r="C457" s="70"/>
      <c r="D457" s="70"/>
      <c r="E457" s="70"/>
      <c r="F457" s="71"/>
      <c r="G457" s="71"/>
      <c r="H457" s="70"/>
      <c r="I457" s="70"/>
      <c r="J457" s="70"/>
      <c r="K457" s="70"/>
      <c r="L457" s="70"/>
      <c r="M457" s="70"/>
      <c r="N457" s="70"/>
      <c r="O457" s="70"/>
      <c r="P457" s="70"/>
      <c r="Q457" s="70"/>
      <c r="R457" s="70"/>
      <c r="S457" s="70"/>
    </row>
    <row r="458" spans="3:19">
      <c r="C458" s="70"/>
      <c r="D458" s="70"/>
      <c r="E458" s="70"/>
      <c r="F458" s="71"/>
      <c r="G458" s="71"/>
      <c r="H458" s="70"/>
      <c r="I458" s="70"/>
      <c r="J458" s="70"/>
      <c r="K458" s="70"/>
      <c r="L458" s="70"/>
      <c r="M458" s="70"/>
      <c r="N458" s="70"/>
      <c r="O458" s="70"/>
      <c r="P458" s="70"/>
      <c r="Q458" s="70"/>
      <c r="R458" s="70"/>
      <c r="S458" s="70"/>
    </row>
    <row r="459" spans="3:19">
      <c r="C459" s="70"/>
      <c r="D459" s="70"/>
      <c r="E459" s="70"/>
      <c r="F459" s="71"/>
      <c r="G459" s="71"/>
      <c r="H459" s="70"/>
      <c r="I459" s="70"/>
      <c r="J459" s="70"/>
      <c r="K459" s="70"/>
      <c r="L459" s="70"/>
      <c r="M459" s="70"/>
      <c r="N459" s="70"/>
      <c r="O459" s="70"/>
      <c r="P459" s="70"/>
      <c r="Q459" s="70"/>
      <c r="R459" s="70"/>
      <c r="S459" s="70"/>
    </row>
    <row r="460" spans="3:19">
      <c r="C460" s="70"/>
      <c r="D460" s="70"/>
      <c r="E460" s="70"/>
      <c r="F460" s="71"/>
      <c r="G460" s="71"/>
      <c r="H460" s="70"/>
      <c r="I460" s="70"/>
      <c r="J460" s="70"/>
      <c r="K460" s="70"/>
      <c r="L460" s="70"/>
      <c r="M460" s="70"/>
      <c r="N460" s="70"/>
      <c r="O460" s="70"/>
      <c r="P460" s="70"/>
      <c r="Q460" s="70"/>
      <c r="R460" s="70"/>
      <c r="S460" s="70"/>
    </row>
    <row r="461" spans="3:19">
      <c r="C461" s="70"/>
      <c r="D461" s="70"/>
      <c r="E461" s="70"/>
      <c r="F461" s="71"/>
      <c r="G461" s="71"/>
      <c r="H461" s="70"/>
      <c r="I461" s="70"/>
      <c r="J461" s="70"/>
      <c r="K461" s="70"/>
      <c r="L461" s="70"/>
      <c r="M461" s="70"/>
      <c r="N461" s="70"/>
      <c r="O461" s="70"/>
      <c r="P461" s="70"/>
      <c r="Q461" s="70"/>
      <c r="R461" s="70"/>
      <c r="S461" s="70"/>
    </row>
    <row r="462" spans="3:19">
      <c r="C462" s="70"/>
      <c r="D462" s="70"/>
      <c r="E462" s="70"/>
      <c r="F462" s="71"/>
      <c r="G462" s="71"/>
      <c r="H462" s="70"/>
      <c r="I462" s="70"/>
      <c r="J462" s="70"/>
      <c r="K462" s="70"/>
      <c r="L462" s="70"/>
      <c r="M462" s="70"/>
      <c r="N462" s="70"/>
      <c r="O462" s="70"/>
      <c r="P462" s="70"/>
      <c r="Q462" s="70"/>
      <c r="R462" s="70"/>
      <c r="S462" s="70"/>
    </row>
    <row r="463" spans="3:19">
      <c r="C463" s="70"/>
      <c r="D463" s="70"/>
      <c r="E463" s="70"/>
      <c r="F463" s="71"/>
      <c r="G463" s="71"/>
      <c r="H463" s="70"/>
      <c r="I463" s="70"/>
      <c r="J463" s="70"/>
      <c r="K463" s="70"/>
      <c r="L463" s="70"/>
      <c r="M463" s="70"/>
      <c r="N463" s="70"/>
      <c r="O463" s="70"/>
      <c r="P463" s="70"/>
      <c r="Q463" s="70"/>
      <c r="R463" s="70"/>
      <c r="S463" s="70"/>
    </row>
    <row r="464" spans="3:19">
      <c r="C464" s="70"/>
      <c r="D464" s="70"/>
      <c r="E464" s="70"/>
      <c r="F464" s="71"/>
      <c r="G464" s="71"/>
      <c r="H464" s="70"/>
      <c r="I464" s="70"/>
      <c r="J464" s="70"/>
      <c r="K464" s="70"/>
      <c r="L464" s="70"/>
      <c r="M464" s="70"/>
      <c r="N464" s="70"/>
      <c r="O464" s="70"/>
      <c r="P464" s="70"/>
      <c r="Q464" s="70"/>
      <c r="R464" s="70"/>
      <c r="S464" s="70"/>
    </row>
    <row r="465" spans="3:19">
      <c r="C465" s="70"/>
      <c r="D465" s="70"/>
      <c r="E465" s="70"/>
      <c r="F465" s="71"/>
      <c r="G465" s="71"/>
      <c r="H465" s="70"/>
      <c r="I465" s="70"/>
      <c r="J465" s="70"/>
      <c r="K465" s="70"/>
      <c r="L465" s="70"/>
      <c r="M465" s="70"/>
      <c r="N465" s="70"/>
      <c r="O465" s="70"/>
      <c r="P465" s="70"/>
      <c r="Q465" s="70"/>
      <c r="R465" s="70"/>
      <c r="S465" s="70"/>
    </row>
    <row r="466" spans="3:19">
      <c r="C466" s="70"/>
      <c r="D466" s="70"/>
      <c r="E466" s="70"/>
      <c r="F466" s="71"/>
      <c r="G466" s="71"/>
      <c r="H466" s="70"/>
      <c r="I466" s="70"/>
      <c r="J466" s="70"/>
      <c r="K466" s="70"/>
      <c r="L466" s="70"/>
      <c r="M466" s="70"/>
      <c r="N466" s="70"/>
      <c r="O466" s="70"/>
      <c r="P466" s="70"/>
      <c r="Q466" s="70"/>
      <c r="R466" s="70"/>
      <c r="S466" s="70"/>
    </row>
    <row r="467" spans="3:19">
      <c r="C467" s="70"/>
      <c r="D467" s="70"/>
      <c r="E467" s="70"/>
      <c r="F467" s="71"/>
      <c r="G467" s="71"/>
      <c r="H467" s="70"/>
      <c r="I467" s="70"/>
      <c r="J467" s="70"/>
      <c r="K467" s="70"/>
      <c r="L467" s="70"/>
      <c r="M467" s="70"/>
      <c r="N467" s="70"/>
      <c r="O467" s="70"/>
      <c r="P467" s="70"/>
      <c r="Q467" s="70"/>
      <c r="R467" s="70"/>
      <c r="S467" s="70"/>
    </row>
    <row r="468" spans="3:19">
      <c r="C468" s="70"/>
      <c r="D468" s="70"/>
      <c r="E468" s="70"/>
      <c r="F468" s="71"/>
      <c r="G468" s="71"/>
      <c r="H468" s="70"/>
      <c r="I468" s="70"/>
      <c r="J468" s="70"/>
      <c r="K468" s="70"/>
      <c r="L468" s="70"/>
      <c r="M468" s="70"/>
      <c r="N468" s="70"/>
      <c r="O468" s="70"/>
      <c r="P468" s="70"/>
      <c r="Q468" s="70"/>
      <c r="R468" s="70"/>
      <c r="S468" s="70"/>
    </row>
    <row r="469" spans="3:19">
      <c r="C469" s="70"/>
      <c r="D469" s="70"/>
      <c r="E469" s="70"/>
      <c r="F469" s="71"/>
      <c r="G469" s="71"/>
      <c r="H469" s="70"/>
      <c r="I469" s="70"/>
      <c r="J469" s="70"/>
      <c r="K469" s="70"/>
      <c r="L469" s="70"/>
      <c r="M469" s="70"/>
      <c r="N469" s="70"/>
      <c r="O469" s="70"/>
      <c r="P469" s="70"/>
      <c r="Q469" s="70"/>
      <c r="R469" s="70"/>
      <c r="S469" s="70"/>
    </row>
    <row r="470" spans="3:19">
      <c r="C470" s="70"/>
      <c r="D470" s="70"/>
      <c r="E470" s="70"/>
      <c r="F470" s="71"/>
      <c r="G470" s="71"/>
      <c r="H470" s="70"/>
      <c r="I470" s="70"/>
      <c r="J470" s="70"/>
      <c r="K470" s="70"/>
      <c r="L470" s="70"/>
      <c r="M470" s="70"/>
      <c r="N470" s="70"/>
      <c r="O470" s="70"/>
      <c r="P470" s="70"/>
      <c r="Q470" s="70"/>
      <c r="R470" s="70"/>
      <c r="S470" s="70"/>
    </row>
    <row r="471" spans="3:19">
      <c r="C471" s="70"/>
      <c r="D471" s="70"/>
      <c r="E471" s="70"/>
      <c r="F471" s="71"/>
      <c r="G471" s="71"/>
      <c r="H471" s="70"/>
      <c r="I471" s="70"/>
      <c r="J471" s="70"/>
      <c r="K471" s="70"/>
      <c r="L471" s="70"/>
      <c r="M471" s="70"/>
      <c r="N471" s="70"/>
      <c r="O471" s="70"/>
      <c r="P471" s="70"/>
      <c r="Q471" s="70"/>
      <c r="R471" s="70"/>
      <c r="S471" s="70"/>
    </row>
    <row r="472" spans="3:19">
      <c r="C472" s="70"/>
      <c r="D472" s="70"/>
      <c r="E472" s="70"/>
      <c r="F472" s="71"/>
      <c r="G472" s="71"/>
      <c r="H472" s="70"/>
      <c r="I472" s="70"/>
      <c r="J472" s="70"/>
      <c r="K472" s="70"/>
      <c r="L472" s="70"/>
      <c r="M472" s="70"/>
      <c r="N472" s="70"/>
      <c r="O472" s="70"/>
      <c r="P472" s="70"/>
      <c r="Q472" s="70"/>
      <c r="R472" s="70"/>
      <c r="S472" s="70"/>
    </row>
    <row r="473" spans="3:19">
      <c r="C473" s="70"/>
      <c r="D473" s="70"/>
      <c r="E473" s="70"/>
      <c r="F473" s="71"/>
      <c r="G473" s="71"/>
      <c r="H473" s="70"/>
      <c r="I473" s="70"/>
      <c r="J473" s="70"/>
      <c r="K473" s="70"/>
      <c r="L473" s="70"/>
      <c r="M473" s="70"/>
      <c r="N473" s="70"/>
      <c r="O473" s="70"/>
      <c r="P473" s="70"/>
      <c r="Q473" s="70"/>
      <c r="R473" s="70"/>
      <c r="S473" s="70"/>
    </row>
    <row r="474" spans="3:19">
      <c r="C474" s="70"/>
      <c r="D474" s="70"/>
      <c r="E474" s="70"/>
      <c r="F474" s="71"/>
      <c r="G474" s="71"/>
      <c r="H474" s="70"/>
      <c r="I474" s="70"/>
      <c r="J474" s="70"/>
      <c r="K474" s="70"/>
      <c r="L474" s="70"/>
      <c r="M474" s="70"/>
      <c r="N474" s="70"/>
      <c r="O474" s="70"/>
      <c r="P474" s="70"/>
      <c r="Q474" s="70"/>
      <c r="R474" s="70"/>
      <c r="S474" s="70"/>
    </row>
    <row r="475" spans="3:19">
      <c r="C475" s="70"/>
      <c r="D475" s="70"/>
      <c r="E475" s="70"/>
      <c r="F475" s="71"/>
      <c r="G475" s="71"/>
      <c r="H475" s="70"/>
      <c r="I475" s="70"/>
      <c r="J475" s="70"/>
      <c r="K475" s="70"/>
      <c r="L475" s="70"/>
      <c r="M475" s="70"/>
      <c r="N475" s="70"/>
      <c r="O475" s="70"/>
      <c r="P475" s="70"/>
      <c r="Q475" s="70"/>
      <c r="R475" s="70"/>
      <c r="S475" s="70"/>
    </row>
    <row r="476" spans="3:19">
      <c r="C476" s="70"/>
      <c r="D476" s="70"/>
      <c r="E476" s="70"/>
      <c r="F476" s="71"/>
      <c r="G476" s="71"/>
      <c r="H476" s="70"/>
      <c r="I476" s="70"/>
      <c r="J476" s="70"/>
      <c r="K476" s="70"/>
      <c r="L476" s="70"/>
      <c r="M476" s="70"/>
      <c r="N476" s="70"/>
      <c r="O476" s="70"/>
      <c r="P476" s="70"/>
      <c r="Q476" s="70"/>
      <c r="R476" s="70"/>
      <c r="S476" s="70"/>
    </row>
    <row r="477" spans="3:19">
      <c r="C477" s="70"/>
      <c r="D477" s="70"/>
      <c r="E477" s="70"/>
      <c r="F477" s="71"/>
      <c r="G477" s="71"/>
      <c r="H477" s="70"/>
      <c r="I477" s="70"/>
      <c r="J477" s="70"/>
      <c r="K477" s="70"/>
      <c r="L477" s="70"/>
      <c r="M477" s="70"/>
      <c r="N477" s="70"/>
      <c r="O477" s="70"/>
      <c r="P477" s="70"/>
      <c r="Q477" s="70"/>
      <c r="R477" s="70"/>
      <c r="S477" s="70"/>
    </row>
    <row r="478" spans="3:19">
      <c r="C478" s="70"/>
      <c r="D478" s="70"/>
      <c r="E478" s="70"/>
      <c r="F478" s="71"/>
      <c r="G478" s="71"/>
      <c r="H478" s="70"/>
      <c r="I478" s="70"/>
      <c r="J478" s="70"/>
      <c r="K478" s="70"/>
      <c r="L478" s="70"/>
      <c r="M478" s="70"/>
      <c r="N478" s="70"/>
      <c r="O478" s="70"/>
      <c r="P478" s="70"/>
      <c r="Q478" s="70"/>
      <c r="R478" s="70"/>
      <c r="S478" s="70"/>
    </row>
    <row r="479" spans="3:19">
      <c r="C479" s="70"/>
      <c r="D479" s="70"/>
      <c r="E479" s="70"/>
      <c r="F479" s="71"/>
      <c r="G479" s="71"/>
      <c r="H479" s="70"/>
      <c r="I479" s="70"/>
      <c r="J479" s="70"/>
      <c r="K479" s="70"/>
      <c r="L479" s="70"/>
      <c r="M479" s="70"/>
      <c r="N479" s="70"/>
      <c r="O479" s="70"/>
      <c r="P479" s="70"/>
      <c r="Q479" s="70"/>
      <c r="R479" s="70"/>
      <c r="S479" s="70"/>
    </row>
    <row r="480" spans="3:19">
      <c r="C480" s="70"/>
      <c r="D480" s="70"/>
      <c r="E480" s="70"/>
      <c r="F480" s="71"/>
      <c r="G480" s="71"/>
      <c r="H480" s="70"/>
      <c r="I480" s="70"/>
      <c r="J480" s="70"/>
      <c r="K480" s="70"/>
      <c r="L480" s="70"/>
      <c r="M480" s="70"/>
      <c r="N480" s="70"/>
      <c r="O480" s="70"/>
      <c r="P480" s="70"/>
      <c r="Q480" s="70"/>
      <c r="R480" s="70"/>
      <c r="S480" s="70"/>
    </row>
    <row r="481" spans="3:19">
      <c r="C481" s="70"/>
      <c r="D481" s="70"/>
      <c r="E481" s="70"/>
      <c r="F481" s="71"/>
      <c r="G481" s="71"/>
      <c r="H481" s="70"/>
      <c r="I481" s="70"/>
      <c r="J481" s="70"/>
      <c r="K481" s="70"/>
      <c r="L481" s="70"/>
      <c r="M481" s="70"/>
      <c r="N481" s="70"/>
      <c r="O481" s="70"/>
      <c r="P481" s="70"/>
      <c r="Q481" s="70"/>
      <c r="R481" s="70"/>
      <c r="S481" s="70"/>
    </row>
    <row r="482" spans="3:19">
      <c r="C482" s="70"/>
      <c r="D482" s="70"/>
      <c r="E482" s="70"/>
      <c r="F482" s="71"/>
      <c r="G482" s="71"/>
      <c r="H482" s="70"/>
      <c r="I482" s="70"/>
      <c r="J482" s="70"/>
      <c r="K482" s="70"/>
      <c r="L482" s="70"/>
      <c r="M482" s="70"/>
      <c r="N482" s="70"/>
      <c r="O482" s="70"/>
      <c r="P482" s="70"/>
      <c r="Q482" s="70"/>
      <c r="R482" s="70"/>
      <c r="S482" s="70"/>
    </row>
    <row r="483" spans="3:19">
      <c r="C483" s="70"/>
      <c r="D483" s="70"/>
      <c r="E483" s="70"/>
      <c r="F483" s="71"/>
      <c r="G483" s="71"/>
      <c r="H483" s="70"/>
      <c r="I483" s="70"/>
      <c r="J483" s="70"/>
      <c r="K483" s="70"/>
      <c r="L483" s="70"/>
      <c r="M483" s="70"/>
      <c r="N483" s="70"/>
      <c r="O483" s="70"/>
      <c r="P483" s="70"/>
      <c r="Q483" s="70"/>
      <c r="R483" s="70"/>
      <c r="S483" s="70"/>
    </row>
    <row r="484" spans="3:19">
      <c r="C484" s="70"/>
      <c r="D484" s="70"/>
      <c r="E484" s="70"/>
      <c r="F484" s="71"/>
      <c r="G484" s="71"/>
      <c r="H484" s="70"/>
      <c r="I484" s="70"/>
      <c r="J484" s="70"/>
      <c r="K484" s="70"/>
      <c r="L484" s="70"/>
      <c r="M484" s="70"/>
      <c r="N484" s="70"/>
      <c r="O484" s="70"/>
      <c r="P484" s="70"/>
      <c r="Q484" s="70"/>
      <c r="R484" s="70"/>
      <c r="S484" s="70"/>
    </row>
    <row r="485" spans="3:19">
      <c r="C485" s="70"/>
      <c r="D485" s="70"/>
      <c r="E485" s="70"/>
      <c r="F485" s="71"/>
      <c r="G485" s="71"/>
      <c r="H485" s="70"/>
      <c r="I485" s="70"/>
      <c r="J485" s="70"/>
      <c r="K485" s="70"/>
      <c r="L485" s="70"/>
      <c r="M485" s="70"/>
      <c r="N485" s="70"/>
      <c r="O485" s="70"/>
      <c r="P485" s="70"/>
      <c r="Q485" s="70"/>
      <c r="R485" s="70"/>
      <c r="S485" s="70"/>
    </row>
    <row r="486" spans="3:19">
      <c r="C486" s="70"/>
      <c r="D486" s="70"/>
      <c r="E486" s="70"/>
      <c r="F486" s="71"/>
      <c r="G486" s="71"/>
      <c r="H486" s="70"/>
      <c r="I486" s="70"/>
      <c r="J486" s="70"/>
      <c r="K486" s="70"/>
      <c r="L486" s="70"/>
      <c r="M486" s="70"/>
      <c r="N486" s="70"/>
      <c r="O486" s="70"/>
      <c r="P486" s="70"/>
      <c r="Q486" s="70"/>
      <c r="R486" s="70"/>
      <c r="S486" s="70"/>
    </row>
    <row r="487" spans="3:19">
      <c r="C487" s="70"/>
      <c r="D487" s="70"/>
      <c r="E487" s="70"/>
      <c r="F487" s="71"/>
      <c r="G487" s="71"/>
      <c r="H487" s="70"/>
      <c r="I487" s="70"/>
      <c r="J487" s="70"/>
      <c r="K487" s="70"/>
      <c r="L487" s="70"/>
      <c r="M487" s="70"/>
      <c r="N487" s="70"/>
      <c r="O487" s="70"/>
      <c r="P487" s="70"/>
      <c r="Q487" s="70"/>
      <c r="R487" s="70"/>
      <c r="S487" s="70"/>
    </row>
    <row r="488" spans="3:19">
      <c r="C488" s="70"/>
      <c r="D488" s="70"/>
      <c r="E488" s="70"/>
      <c r="F488" s="71"/>
      <c r="G488" s="71"/>
      <c r="H488" s="70"/>
      <c r="I488" s="70"/>
      <c r="J488" s="70"/>
      <c r="K488" s="70"/>
      <c r="L488" s="70"/>
      <c r="M488" s="70"/>
      <c r="N488" s="70"/>
      <c r="O488" s="70"/>
      <c r="P488" s="70"/>
      <c r="Q488" s="70"/>
      <c r="R488" s="70"/>
      <c r="S488" s="70"/>
    </row>
    <row r="489" spans="3:19">
      <c r="C489" s="70"/>
      <c r="D489" s="70"/>
      <c r="E489" s="70"/>
      <c r="F489" s="71"/>
      <c r="G489" s="71"/>
      <c r="H489" s="70"/>
      <c r="I489" s="70"/>
      <c r="J489" s="70"/>
      <c r="K489" s="70"/>
      <c r="L489" s="70"/>
      <c r="M489" s="70"/>
      <c r="N489" s="70"/>
      <c r="O489" s="70"/>
      <c r="P489" s="70"/>
      <c r="Q489" s="70"/>
      <c r="R489" s="70"/>
      <c r="S489" s="70"/>
    </row>
    <row r="490" spans="3:19">
      <c r="C490" s="70"/>
      <c r="D490" s="70"/>
      <c r="E490" s="70"/>
      <c r="F490" s="71"/>
      <c r="G490" s="71"/>
      <c r="H490" s="70"/>
      <c r="I490" s="70"/>
      <c r="J490" s="70"/>
      <c r="K490" s="70"/>
      <c r="L490" s="70"/>
      <c r="M490" s="70"/>
      <c r="N490" s="70"/>
      <c r="O490" s="70"/>
      <c r="P490" s="70"/>
      <c r="Q490" s="70"/>
      <c r="R490" s="70"/>
      <c r="S490" s="70"/>
    </row>
    <row r="491" spans="3:19">
      <c r="C491" s="70"/>
      <c r="D491" s="70"/>
      <c r="E491" s="70"/>
      <c r="F491" s="71"/>
      <c r="G491" s="71"/>
      <c r="H491" s="70"/>
      <c r="I491" s="70"/>
      <c r="J491" s="70"/>
      <c r="K491" s="70"/>
      <c r="L491" s="70"/>
      <c r="M491" s="70"/>
      <c r="N491" s="70"/>
      <c r="O491" s="70"/>
      <c r="P491" s="70"/>
      <c r="Q491" s="70"/>
      <c r="R491" s="70"/>
      <c r="S491" s="70"/>
    </row>
    <row r="492" spans="3:19">
      <c r="C492" s="70"/>
      <c r="D492" s="70"/>
      <c r="E492" s="70"/>
      <c r="F492" s="71"/>
      <c r="G492" s="71"/>
      <c r="H492" s="70"/>
      <c r="I492" s="70"/>
      <c r="J492" s="70"/>
      <c r="K492" s="70"/>
      <c r="L492" s="70"/>
      <c r="M492" s="70"/>
      <c r="N492" s="70"/>
      <c r="O492" s="70"/>
      <c r="P492" s="70"/>
      <c r="Q492" s="70"/>
      <c r="R492" s="70"/>
      <c r="S492" s="70"/>
    </row>
    <row r="493" spans="3:19">
      <c r="C493" s="70"/>
      <c r="D493" s="70"/>
      <c r="E493" s="70"/>
      <c r="F493" s="71"/>
      <c r="G493" s="71"/>
      <c r="H493" s="70"/>
      <c r="I493" s="70"/>
      <c r="J493" s="70"/>
      <c r="K493" s="70"/>
      <c r="L493" s="70"/>
      <c r="M493" s="70"/>
      <c r="N493" s="70"/>
      <c r="O493" s="70"/>
      <c r="P493" s="70"/>
      <c r="Q493" s="70"/>
      <c r="R493" s="70"/>
      <c r="S493" s="70"/>
    </row>
    <row r="494" spans="3:19">
      <c r="C494" s="70"/>
      <c r="D494" s="70"/>
      <c r="E494" s="70"/>
      <c r="F494" s="71"/>
      <c r="G494" s="71"/>
      <c r="H494" s="70"/>
      <c r="I494" s="70"/>
      <c r="J494" s="70"/>
      <c r="K494" s="70"/>
      <c r="L494" s="70"/>
      <c r="M494" s="70"/>
      <c r="N494" s="70"/>
      <c r="O494" s="70"/>
      <c r="P494" s="70"/>
      <c r="Q494" s="70"/>
      <c r="R494" s="70"/>
      <c r="S494" s="70"/>
    </row>
    <row r="495" spans="3:19">
      <c r="C495" s="70"/>
      <c r="D495" s="70"/>
      <c r="E495" s="70"/>
      <c r="F495" s="71"/>
      <c r="G495" s="71"/>
      <c r="H495" s="70"/>
      <c r="I495" s="70"/>
      <c r="J495" s="70"/>
      <c r="K495" s="70"/>
      <c r="L495" s="70"/>
      <c r="M495" s="70"/>
      <c r="N495" s="70"/>
      <c r="O495" s="70"/>
      <c r="P495" s="70"/>
      <c r="Q495" s="70"/>
      <c r="R495" s="70"/>
      <c r="S495" s="70"/>
    </row>
    <row r="496" spans="3:19">
      <c r="C496" s="70"/>
      <c r="D496" s="70"/>
      <c r="E496" s="70"/>
      <c r="F496" s="71"/>
      <c r="G496" s="71"/>
      <c r="H496" s="70"/>
      <c r="I496" s="70"/>
      <c r="J496" s="70"/>
      <c r="K496" s="70"/>
      <c r="L496" s="70"/>
      <c r="M496" s="70"/>
      <c r="N496" s="70"/>
      <c r="O496" s="70"/>
      <c r="P496" s="70"/>
      <c r="Q496" s="70"/>
      <c r="R496" s="70"/>
      <c r="S496" s="70"/>
    </row>
    <row r="497" spans="3:19">
      <c r="C497" s="70"/>
      <c r="D497" s="70"/>
      <c r="E497" s="70"/>
      <c r="F497" s="71"/>
      <c r="G497" s="71"/>
      <c r="H497" s="70"/>
      <c r="I497" s="70"/>
      <c r="J497" s="70"/>
      <c r="K497" s="70"/>
      <c r="L497" s="70"/>
      <c r="M497" s="70"/>
      <c r="N497" s="70"/>
      <c r="O497" s="70"/>
      <c r="P497" s="70"/>
      <c r="Q497" s="70"/>
      <c r="R497" s="70"/>
      <c r="S497" s="70"/>
    </row>
    <row r="498" spans="3:19">
      <c r="C498" s="70"/>
      <c r="D498" s="70"/>
      <c r="E498" s="70"/>
      <c r="F498" s="71"/>
      <c r="G498" s="71"/>
      <c r="H498" s="70"/>
      <c r="I498" s="70"/>
      <c r="J498" s="70"/>
      <c r="K498" s="70"/>
      <c r="L498" s="70"/>
      <c r="M498" s="70"/>
      <c r="N498" s="70"/>
      <c r="O498" s="70"/>
      <c r="P498" s="70"/>
      <c r="Q498" s="70"/>
      <c r="R498" s="70"/>
      <c r="S498" s="70"/>
    </row>
    <row r="499" spans="3:19">
      <c r="C499" s="70"/>
      <c r="D499" s="70"/>
      <c r="E499" s="70"/>
      <c r="F499" s="71"/>
      <c r="G499" s="71"/>
      <c r="H499" s="70"/>
      <c r="I499" s="70"/>
      <c r="J499" s="70"/>
      <c r="K499" s="70"/>
      <c r="L499" s="70"/>
      <c r="M499" s="70"/>
      <c r="N499" s="70"/>
      <c r="O499" s="70"/>
      <c r="P499" s="70"/>
      <c r="Q499" s="70"/>
      <c r="R499" s="70"/>
      <c r="S499" s="70"/>
    </row>
    <row r="500" spans="3:19">
      <c r="C500" s="70"/>
      <c r="D500" s="70"/>
      <c r="E500" s="70"/>
      <c r="F500" s="71"/>
      <c r="G500" s="71"/>
      <c r="H500" s="70"/>
      <c r="I500" s="70"/>
      <c r="J500" s="70"/>
      <c r="K500" s="70"/>
      <c r="L500" s="70"/>
      <c r="M500" s="70"/>
      <c r="N500" s="70"/>
      <c r="O500" s="70"/>
      <c r="P500" s="70"/>
      <c r="Q500" s="70"/>
      <c r="R500" s="70"/>
      <c r="S500" s="70"/>
    </row>
    <row r="501" spans="3:19">
      <c r="C501" s="70"/>
      <c r="D501" s="70"/>
      <c r="E501" s="70"/>
      <c r="F501" s="71"/>
      <c r="G501" s="71"/>
      <c r="H501" s="70"/>
      <c r="I501" s="70"/>
      <c r="J501" s="70"/>
      <c r="K501" s="70"/>
      <c r="L501" s="70"/>
      <c r="M501" s="70"/>
      <c r="N501" s="70"/>
      <c r="O501" s="70"/>
      <c r="P501" s="70"/>
      <c r="Q501" s="70"/>
      <c r="R501" s="70"/>
      <c r="S501" s="70"/>
    </row>
    <row r="502" spans="3:19">
      <c r="C502" s="70"/>
      <c r="D502" s="70"/>
      <c r="E502" s="70"/>
      <c r="F502" s="71"/>
      <c r="G502" s="71"/>
      <c r="H502" s="70"/>
      <c r="I502" s="70"/>
      <c r="J502" s="70"/>
      <c r="K502" s="70"/>
      <c r="L502" s="70"/>
      <c r="M502" s="70"/>
      <c r="N502" s="70"/>
      <c r="O502" s="70"/>
      <c r="P502" s="70"/>
      <c r="Q502" s="70"/>
      <c r="R502" s="70"/>
      <c r="S502" s="70"/>
    </row>
    <row r="503" spans="3:19">
      <c r="C503" s="70"/>
      <c r="D503" s="70"/>
      <c r="E503" s="70"/>
      <c r="F503" s="71"/>
      <c r="G503" s="71"/>
      <c r="H503" s="70"/>
      <c r="I503" s="70"/>
      <c r="J503" s="70"/>
      <c r="K503" s="70"/>
      <c r="L503" s="70"/>
      <c r="M503" s="70"/>
      <c r="N503" s="70"/>
      <c r="O503" s="70"/>
      <c r="P503" s="70"/>
      <c r="Q503" s="70"/>
      <c r="R503" s="70"/>
      <c r="S503" s="70"/>
    </row>
    <row r="504" spans="3:19">
      <c r="C504" s="70"/>
      <c r="D504" s="70"/>
      <c r="E504" s="70"/>
      <c r="F504" s="71"/>
      <c r="G504" s="71"/>
      <c r="H504" s="70"/>
      <c r="I504" s="70"/>
      <c r="J504" s="70"/>
      <c r="K504" s="70"/>
      <c r="L504" s="70"/>
      <c r="M504" s="70"/>
      <c r="N504" s="70"/>
      <c r="O504" s="70"/>
      <c r="P504" s="70"/>
      <c r="Q504" s="70"/>
      <c r="R504" s="70"/>
      <c r="S504" s="70"/>
    </row>
    <row r="505" spans="3:19">
      <c r="C505" s="70"/>
      <c r="D505" s="70"/>
      <c r="E505" s="70"/>
      <c r="F505" s="71"/>
      <c r="G505" s="71"/>
      <c r="H505" s="70"/>
      <c r="I505" s="70"/>
      <c r="J505" s="70"/>
      <c r="K505" s="70"/>
      <c r="L505" s="70"/>
      <c r="M505" s="70"/>
      <c r="N505" s="70"/>
      <c r="O505" s="70"/>
      <c r="P505" s="70"/>
      <c r="Q505" s="70"/>
      <c r="R505" s="70"/>
      <c r="S505" s="70"/>
    </row>
    <row r="506" spans="3:19">
      <c r="C506" s="70"/>
      <c r="D506" s="70"/>
      <c r="E506" s="70"/>
      <c r="F506" s="71"/>
      <c r="G506" s="71"/>
      <c r="H506" s="70"/>
      <c r="I506" s="70"/>
      <c r="J506" s="70"/>
      <c r="K506" s="70"/>
      <c r="L506" s="70"/>
      <c r="M506" s="70"/>
      <c r="N506" s="70"/>
      <c r="O506" s="70"/>
      <c r="P506" s="70"/>
      <c r="Q506" s="70"/>
      <c r="R506" s="70"/>
      <c r="S506" s="70"/>
    </row>
    <row r="507" spans="3:19">
      <c r="C507" s="70"/>
      <c r="D507" s="70"/>
      <c r="E507" s="70"/>
      <c r="F507" s="71"/>
      <c r="G507" s="71"/>
      <c r="H507" s="70"/>
      <c r="I507" s="70"/>
      <c r="J507" s="70"/>
      <c r="K507" s="70"/>
      <c r="L507" s="70"/>
      <c r="M507" s="70"/>
      <c r="N507" s="70"/>
      <c r="O507" s="70"/>
      <c r="P507" s="70"/>
      <c r="Q507" s="70"/>
      <c r="R507" s="70"/>
      <c r="S507" s="70"/>
    </row>
    <row r="508" spans="3:19">
      <c r="C508" s="70"/>
      <c r="D508" s="70"/>
      <c r="E508" s="70"/>
      <c r="F508" s="71"/>
      <c r="G508" s="71"/>
      <c r="H508" s="70"/>
      <c r="I508" s="70"/>
      <c r="J508" s="70"/>
      <c r="K508" s="70"/>
      <c r="L508" s="70"/>
      <c r="M508" s="70"/>
      <c r="N508" s="70"/>
      <c r="O508" s="70"/>
      <c r="P508" s="70"/>
      <c r="Q508" s="70"/>
      <c r="R508" s="70"/>
      <c r="S508" s="70"/>
    </row>
    <row r="509" spans="3:19">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A38:C38"/>
    <mergeCell ref="G4:G13"/>
    <mergeCell ref="G14:G26"/>
  </mergeCells>
  <dataValidations count="24">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E31:E32 F30 E36">
      <formula1>5</formula1>
      <formula2>0</formula2>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type="list" errorStyle="information"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s>
  <pageMargins left="0.7" right="0.7" top="0.75" bottom="0.75" header="0.3" footer="0.3"/>
  <pageSetup paperSize="8" scale="19" orientation="landscape"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Nouveau taxon ? ">
          <x14:formula1>
            <xm:f>'Ref. Taxo. '!$A$2:$A$3962</xm:f>
          </x14:formula1>
          <xm:sqref>C108:C263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fiche terrain à imprimer</vt:lpstr>
      <vt:lpstr>Ref. Taxo. </vt:lpstr>
      <vt:lpstr>Saisie</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CLAVEL Lucie</cp:lastModifiedBy>
  <cp:lastPrinted>2017-10-11T14:44:20Z</cp:lastPrinted>
  <dcterms:created xsi:type="dcterms:W3CDTF">2017-07-18T09:44:10Z</dcterms:created>
  <dcterms:modified xsi:type="dcterms:W3CDTF">2017-10-26T11:16:10Z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